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inał Radom" sheetId="1" r:id="rId1"/>
  </sheets>
  <definedNames>
    <definedName name="_xlnm.Print_Area" localSheetId="0">'Finał Radom'!$A$1:$AF$60</definedName>
  </definedNames>
  <calcPr fullCalcOnLoad="1"/>
</workbook>
</file>

<file path=xl/sharedStrings.xml><?xml version="1.0" encoding="utf-8"?>
<sst xmlns="http://schemas.openxmlformats.org/spreadsheetml/2006/main" count="537" uniqueCount="102">
  <si>
    <t>FINAŁ  MIEJSKI  RADOM</t>
  </si>
  <si>
    <t>Koszykówka</t>
  </si>
  <si>
    <t>PIŁKA</t>
  </si>
  <si>
    <t>Siatkówka</t>
  </si>
  <si>
    <t xml:space="preserve">Biegi </t>
  </si>
  <si>
    <t>Sztafetowe</t>
  </si>
  <si>
    <t>Indywidualne</t>
  </si>
  <si>
    <t>TENIS</t>
  </si>
  <si>
    <t>DWUBÓJ</t>
  </si>
  <si>
    <t>UNIHOKEJ</t>
  </si>
  <si>
    <t>HALOWE</t>
  </si>
  <si>
    <t>Pływanie</t>
  </si>
  <si>
    <t>Badminton</t>
  </si>
  <si>
    <t>NAZWA  SZKOŁY</t>
  </si>
  <si>
    <t>RĘCZNA</t>
  </si>
  <si>
    <t xml:space="preserve"> przełajowe</t>
  </si>
  <si>
    <t>biegi przełaj.</t>
  </si>
  <si>
    <t>LA</t>
  </si>
  <si>
    <t>STOŁOWY</t>
  </si>
  <si>
    <t>nowoczesny</t>
  </si>
  <si>
    <t>PLAŻOWA</t>
  </si>
  <si>
    <t>sztafety</t>
  </si>
  <si>
    <t>NOŻNA</t>
  </si>
  <si>
    <t>Punkty</t>
  </si>
  <si>
    <t>Miejsce</t>
  </si>
  <si>
    <t>DZ</t>
  </si>
  <si>
    <t>CH</t>
  </si>
  <si>
    <t>ZSO 7</t>
  </si>
  <si>
    <t>PSP 11</t>
  </si>
  <si>
    <t>PSP 17</t>
  </si>
  <si>
    <t>ZSO 4</t>
  </si>
  <si>
    <t>VII LO</t>
  </si>
  <si>
    <t>PSP 27</t>
  </si>
  <si>
    <t>PSP 30</t>
  </si>
  <si>
    <t>PSP 10</t>
  </si>
  <si>
    <t>PG 11</t>
  </si>
  <si>
    <t>PSP 22</t>
  </si>
  <si>
    <t>XIII LO</t>
  </si>
  <si>
    <t>PSP 6</t>
  </si>
  <si>
    <t>ZSO 6</t>
  </si>
  <si>
    <t>PSP 23</t>
  </si>
  <si>
    <t>PSP 9</t>
  </si>
  <si>
    <t>PSP 29</t>
  </si>
  <si>
    <t>PSP 21</t>
  </si>
  <si>
    <t>PSP 4</t>
  </si>
  <si>
    <t>PSP 34</t>
  </si>
  <si>
    <t>PSP 20</t>
  </si>
  <si>
    <t>PSP 26</t>
  </si>
  <si>
    <t>PSP 24</t>
  </si>
  <si>
    <t>PSP 32</t>
  </si>
  <si>
    <t>PSP 13</t>
  </si>
  <si>
    <t>1.</t>
  </si>
  <si>
    <t>2.</t>
  </si>
  <si>
    <t>3.</t>
  </si>
  <si>
    <t>4.</t>
  </si>
  <si>
    <t>5.</t>
  </si>
  <si>
    <t>6.</t>
  </si>
  <si>
    <t>N -nieklasyfikowani ze względu na mała liczbę uczestniczących szkół</t>
  </si>
  <si>
    <t>7.</t>
  </si>
  <si>
    <t>8.</t>
  </si>
  <si>
    <t>9.</t>
  </si>
  <si>
    <t>10.</t>
  </si>
  <si>
    <t>KAT.MŁODZIEŻ</t>
  </si>
  <si>
    <t>PSP 1</t>
  </si>
  <si>
    <t>PSP 2</t>
  </si>
  <si>
    <t>PSP 3</t>
  </si>
  <si>
    <t>PSP 5</t>
  </si>
  <si>
    <t>PSP 7</t>
  </si>
  <si>
    <t>PSP 8</t>
  </si>
  <si>
    <t>PSP 12</t>
  </si>
  <si>
    <t>PSP 14</t>
  </si>
  <si>
    <t>PSP 15</t>
  </si>
  <si>
    <t>PSP 18</t>
  </si>
  <si>
    <t>PSP 19</t>
  </si>
  <si>
    <t>PSP 25</t>
  </si>
  <si>
    <t>PSP 28</t>
  </si>
  <si>
    <t>PSP 31</t>
  </si>
  <si>
    <t>PSP 33</t>
  </si>
  <si>
    <t>Katolicka SP</t>
  </si>
  <si>
    <t>Społeczna SP</t>
  </si>
  <si>
    <t>Niepubliczne Gimnazjum</t>
  </si>
  <si>
    <t>N</t>
  </si>
  <si>
    <t>E</t>
  </si>
  <si>
    <t>NB</t>
  </si>
  <si>
    <t>2019/2020</t>
  </si>
  <si>
    <t>Dyskw</t>
  </si>
  <si>
    <t>WSPÓŁZAWODNICTWO  SPORTOWE XVI RADOMSKIEJ OLIMPIADY MŁODZIEŻY</t>
  </si>
  <si>
    <t>do punktacji liczone były wszystkie dyscypliny które zostały rozegrane</t>
  </si>
  <si>
    <t>UWAGA !!!!!</t>
  </si>
  <si>
    <t>Finał nie dokończony (pkt   dla szkół z  eliminacji zostały wpisane) wg zajętych miejsc w grupach eliminacyjnych</t>
  </si>
  <si>
    <t>NB - zawody  się nie odbyły ze względu na zamknięcie szkół (KORONAWIRUS)</t>
  </si>
  <si>
    <t>E- punkty nie zostały przyznane - ponieważ nie wszystkie szkoły mogły  uczestniczyc w zawodach (odbył się tylko jeden dzień zawodów eliminacyjnych)</t>
  </si>
  <si>
    <t>650 pkt</t>
  </si>
  <si>
    <t>580 pkt</t>
  </si>
  <si>
    <t>385 pkt</t>
  </si>
  <si>
    <t>298,5 pkt</t>
  </si>
  <si>
    <t>320,5 pkt</t>
  </si>
  <si>
    <t>221 pkt</t>
  </si>
  <si>
    <t>255 pkt</t>
  </si>
  <si>
    <t>253,5 pkt</t>
  </si>
  <si>
    <t>182,5 pkt</t>
  </si>
  <si>
    <t>165 pkt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</si>
</sst>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7">
    <font>
      <sz val="10"/>
      <name val="Arial"/>
      <family val="2"/>
    </font>
    <font>
      <b/>
      <sz val="1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8"/>
      <color indexed="8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14" xfId="0" applyFont="1" applyBorder="1" applyAlignment="1">
      <alignment horizontal="center"/>
    </xf>
    <xf numFmtId="0" fontId="8" fillId="33" borderId="17" xfId="0" applyFont="1" applyFill="1" applyBorder="1" applyAlignment="1">
      <alignment/>
    </xf>
    <xf numFmtId="166" fontId="10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34" borderId="1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9" fillId="9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/>
    </xf>
    <xf numFmtId="0" fontId="7" fillId="34" borderId="24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6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34" borderId="26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/>
    </xf>
    <xf numFmtId="0" fontId="5" fillId="34" borderId="2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5" fillId="34" borderId="27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7" fillId="33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Z60"/>
  <sheetViews>
    <sheetView tabSelected="1" view="pageBreakPreview" zoomScaleNormal="90" zoomScaleSheetLayoutView="100" zoomScalePageLayoutView="0" workbookViewId="0" topLeftCell="A28">
      <selection activeCell="AE53" sqref="AE53:AU53"/>
    </sheetView>
  </sheetViews>
  <sheetFormatPr defaultColWidth="11.421875" defaultRowHeight="12.75"/>
  <cols>
    <col min="1" max="1" width="3.57421875" style="0" customWidth="1"/>
    <col min="2" max="2" width="24.421875" style="0" customWidth="1"/>
    <col min="3" max="3" width="5.28125" style="0" customWidth="1"/>
    <col min="4" max="4" width="5.421875" style="0" customWidth="1"/>
    <col min="5" max="5" width="5.00390625" style="0" customWidth="1"/>
    <col min="6" max="6" width="5.8515625" style="0" customWidth="1"/>
    <col min="7" max="7" width="4.7109375" style="0" customWidth="1"/>
    <col min="8" max="8" width="5.57421875" style="0" customWidth="1"/>
    <col min="9" max="9" width="4.7109375" style="0" customWidth="1"/>
    <col min="10" max="10" width="5.00390625" style="0" customWidth="1"/>
    <col min="11" max="11" width="5.28125" style="0" customWidth="1"/>
    <col min="12" max="12" width="5.00390625" style="0" customWidth="1"/>
    <col min="13" max="14" width="5.57421875" style="0" customWidth="1"/>
    <col min="15" max="15" width="5.8515625" style="0" customWidth="1"/>
    <col min="16" max="16" width="6.57421875" style="0" customWidth="1"/>
    <col min="17" max="17" width="5.8515625" style="0" customWidth="1"/>
    <col min="18" max="18" width="5.28125" style="0" customWidth="1"/>
    <col min="19" max="19" width="5.00390625" style="0" customWidth="1"/>
    <col min="20" max="20" width="5.421875" style="0" customWidth="1"/>
    <col min="21" max="21" width="5.7109375" style="0" customWidth="1"/>
    <col min="22" max="22" width="4.7109375" style="0" customWidth="1"/>
    <col min="23" max="23" width="5.7109375" style="0" customWidth="1"/>
    <col min="24" max="24" width="6.00390625" style="0" customWidth="1"/>
    <col min="25" max="25" width="6.421875" style="0" customWidth="1"/>
    <col min="26" max="26" width="5.421875" style="0" customWidth="1"/>
    <col min="27" max="27" width="4.8515625" style="0" customWidth="1"/>
    <col min="28" max="28" width="5.28125" style="0" customWidth="1"/>
    <col min="29" max="29" width="6.28125" style="0" customWidth="1"/>
    <col min="30" max="30" width="7.140625" style="0" customWidth="1"/>
    <col min="31" max="31" width="11.421875" style="0" customWidth="1"/>
    <col min="32" max="32" width="13.7109375" style="0" customWidth="1"/>
  </cols>
  <sheetData>
    <row r="1" spans="3:31" ht="12.7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3:31" ht="23.25">
      <c r="C2" s="54" t="s">
        <v>86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3:31" ht="27" thickBot="1">
      <c r="C3" s="55" t="s">
        <v>0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2"/>
      <c r="P3" s="55" t="s">
        <v>84</v>
      </c>
      <c r="Q3" s="55"/>
      <c r="R3" s="55"/>
      <c r="S3" s="3"/>
      <c r="T3" s="3"/>
      <c r="U3" s="4"/>
      <c r="V3" s="56" t="s">
        <v>62</v>
      </c>
      <c r="W3" s="56"/>
      <c r="X3" s="56"/>
      <c r="Y3" s="56"/>
      <c r="Z3" s="56"/>
      <c r="AA3" s="56"/>
      <c r="AB3" s="56"/>
      <c r="AC3" s="4"/>
      <c r="AD3" s="4"/>
      <c r="AE3" s="4"/>
    </row>
    <row r="4" spans="1:32" ht="13.5" thickBot="1">
      <c r="A4" s="5"/>
      <c r="B4" s="6"/>
      <c r="C4" s="57" t="s">
        <v>1</v>
      </c>
      <c r="D4" s="57"/>
      <c r="E4" s="46" t="s">
        <v>2</v>
      </c>
      <c r="F4" s="46"/>
      <c r="G4" s="44" t="s">
        <v>3</v>
      </c>
      <c r="H4" s="44"/>
      <c r="I4" s="45" t="s">
        <v>4</v>
      </c>
      <c r="J4" s="45"/>
      <c r="K4" s="46" t="s">
        <v>5</v>
      </c>
      <c r="L4" s="46"/>
      <c r="M4" s="46" t="s">
        <v>6</v>
      </c>
      <c r="N4" s="46"/>
      <c r="O4" s="46" t="s">
        <v>7</v>
      </c>
      <c r="P4" s="46"/>
      <c r="Q4" s="46" t="s">
        <v>8</v>
      </c>
      <c r="R4" s="46"/>
      <c r="S4" s="49" t="s">
        <v>9</v>
      </c>
      <c r="T4" s="49"/>
      <c r="U4" s="46" t="s">
        <v>2</v>
      </c>
      <c r="V4" s="46"/>
      <c r="W4" s="46" t="s">
        <v>10</v>
      </c>
      <c r="X4" s="46"/>
      <c r="Y4" s="46" t="s">
        <v>11</v>
      </c>
      <c r="Z4" s="46"/>
      <c r="AA4" s="49" t="s">
        <v>12</v>
      </c>
      <c r="AB4" s="49"/>
      <c r="AC4" s="50" t="s">
        <v>2</v>
      </c>
      <c r="AD4" s="50"/>
      <c r="AE4" s="7"/>
      <c r="AF4" s="8"/>
    </row>
    <row r="5" spans="1:32" ht="13.5" thickBot="1">
      <c r="A5" s="51" t="s">
        <v>13</v>
      </c>
      <c r="B5" s="51"/>
      <c r="C5" s="57"/>
      <c r="D5" s="57"/>
      <c r="E5" s="52" t="s">
        <v>14</v>
      </c>
      <c r="F5" s="52"/>
      <c r="G5" s="44"/>
      <c r="H5" s="44"/>
      <c r="I5" s="53" t="s">
        <v>15</v>
      </c>
      <c r="J5" s="53"/>
      <c r="K5" s="52" t="s">
        <v>16</v>
      </c>
      <c r="L5" s="52"/>
      <c r="M5" s="52" t="s">
        <v>17</v>
      </c>
      <c r="N5" s="52"/>
      <c r="O5" s="52" t="s">
        <v>18</v>
      </c>
      <c r="P5" s="52"/>
      <c r="Q5" s="52" t="s">
        <v>19</v>
      </c>
      <c r="R5" s="52"/>
      <c r="S5" s="49"/>
      <c r="T5" s="49"/>
      <c r="U5" s="52" t="s">
        <v>20</v>
      </c>
      <c r="V5" s="52"/>
      <c r="W5" s="60" t="s">
        <v>17</v>
      </c>
      <c r="X5" s="60"/>
      <c r="Y5" s="60" t="s">
        <v>21</v>
      </c>
      <c r="Z5" s="60"/>
      <c r="AA5" s="49"/>
      <c r="AB5" s="49"/>
      <c r="AC5" s="47" t="s">
        <v>22</v>
      </c>
      <c r="AD5" s="47"/>
      <c r="AE5" s="9" t="s">
        <v>23</v>
      </c>
      <c r="AF5" s="10" t="s">
        <v>24</v>
      </c>
    </row>
    <row r="6" spans="1:32" ht="13.5" thickBot="1">
      <c r="A6" s="11"/>
      <c r="B6" s="17"/>
      <c r="C6" s="38" t="s">
        <v>25</v>
      </c>
      <c r="D6" s="39" t="s">
        <v>26</v>
      </c>
      <c r="E6" s="39" t="s">
        <v>25</v>
      </c>
      <c r="F6" s="39" t="s">
        <v>26</v>
      </c>
      <c r="G6" s="39" t="s">
        <v>25</v>
      </c>
      <c r="H6" s="39" t="s">
        <v>26</v>
      </c>
      <c r="I6" s="38" t="s">
        <v>25</v>
      </c>
      <c r="J6" s="39" t="s">
        <v>26</v>
      </c>
      <c r="K6" s="39" t="s">
        <v>25</v>
      </c>
      <c r="L6" s="39" t="s">
        <v>26</v>
      </c>
      <c r="M6" s="39" t="s">
        <v>25</v>
      </c>
      <c r="N6" s="39" t="s">
        <v>26</v>
      </c>
      <c r="O6" s="39" t="s">
        <v>25</v>
      </c>
      <c r="P6" s="39" t="s">
        <v>26</v>
      </c>
      <c r="Q6" s="39" t="s">
        <v>25</v>
      </c>
      <c r="R6" s="39" t="s">
        <v>26</v>
      </c>
      <c r="S6" s="39" t="s">
        <v>25</v>
      </c>
      <c r="T6" s="39" t="s">
        <v>26</v>
      </c>
      <c r="U6" s="39" t="s">
        <v>25</v>
      </c>
      <c r="V6" s="39" t="s">
        <v>26</v>
      </c>
      <c r="W6" s="39" t="s">
        <v>25</v>
      </c>
      <c r="X6" s="39" t="s">
        <v>26</v>
      </c>
      <c r="Y6" s="39" t="s">
        <v>25</v>
      </c>
      <c r="Z6" s="39" t="s">
        <v>26</v>
      </c>
      <c r="AA6" s="39" t="s">
        <v>25</v>
      </c>
      <c r="AB6" s="39" t="s">
        <v>26</v>
      </c>
      <c r="AC6" s="39" t="s">
        <v>25</v>
      </c>
      <c r="AD6" s="39" t="s">
        <v>26</v>
      </c>
      <c r="AE6" s="26"/>
      <c r="AF6" s="10"/>
    </row>
    <row r="7" spans="1:32" ht="15.75">
      <c r="A7" s="21">
        <v>1</v>
      </c>
      <c r="B7" s="18" t="s">
        <v>63</v>
      </c>
      <c r="C7" s="32">
        <v>45</v>
      </c>
      <c r="D7" s="29">
        <v>45</v>
      </c>
      <c r="E7" s="29">
        <v>90</v>
      </c>
      <c r="F7" s="29"/>
      <c r="G7" s="29"/>
      <c r="H7" s="31"/>
      <c r="I7" s="35">
        <v>45</v>
      </c>
      <c r="J7" s="29">
        <v>5</v>
      </c>
      <c r="K7" s="29" t="s">
        <v>85</v>
      </c>
      <c r="L7" s="29">
        <v>20</v>
      </c>
      <c r="M7" s="34" t="s">
        <v>83</v>
      </c>
      <c r="N7" s="34" t="s">
        <v>83</v>
      </c>
      <c r="O7" s="29"/>
      <c r="P7" s="34" t="s">
        <v>83</v>
      </c>
      <c r="Q7" s="34" t="s">
        <v>83</v>
      </c>
      <c r="R7" s="34" t="s">
        <v>83</v>
      </c>
      <c r="S7" s="29"/>
      <c r="T7" s="29"/>
      <c r="U7" s="34" t="s">
        <v>83</v>
      </c>
      <c r="V7" s="34" t="s">
        <v>83</v>
      </c>
      <c r="W7" s="63" t="s">
        <v>82</v>
      </c>
      <c r="X7" s="63" t="s">
        <v>82</v>
      </c>
      <c r="Y7" s="34" t="s">
        <v>83</v>
      </c>
      <c r="Z7" s="34" t="s">
        <v>83</v>
      </c>
      <c r="AA7" s="29"/>
      <c r="AB7" s="29"/>
      <c r="AC7" s="29"/>
      <c r="AD7" s="29">
        <v>3.5</v>
      </c>
      <c r="AE7" s="19">
        <f>SUM(C7:AD7)</f>
        <v>253.5</v>
      </c>
      <c r="AF7" s="36" t="str">
        <f>ROMAN(RANK(AE7,AE7:AE48))</f>
        <v>VII</v>
      </c>
    </row>
    <row r="8" spans="1:32" ht="15.75">
      <c r="A8" s="22">
        <v>2</v>
      </c>
      <c r="B8" s="18" t="s">
        <v>64</v>
      </c>
      <c r="C8" s="29"/>
      <c r="D8" s="29"/>
      <c r="E8" s="29"/>
      <c r="F8" s="29"/>
      <c r="G8" s="29"/>
      <c r="H8" s="31"/>
      <c r="I8" s="35">
        <v>20</v>
      </c>
      <c r="J8" s="29">
        <v>25</v>
      </c>
      <c r="K8" s="29"/>
      <c r="L8" s="29"/>
      <c r="M8" s="34" t="s">
        <v>83</v>
      </c>
      <c r="N8" s="34" t="s">
        <v>83</v>
      </c>
      <c r="O8" s="29"/>
      <c r="P8" s="34" t="s">
        <v>83</v>
      </c>
      <c r="Q8" s="34" t="s">
        <v>83</v>
      </c>
      <c r="R8" s="34" t="s">
        <v>83</v>
      </c>
      <c r="S8" s="29"/>
      <c r="T8" s="29"/>
      <c r="U8" s="34" t="s">
        <v>83</v>
      </c>
      <c r="V8" s="34" t="s">
        <v>83</v>
      </c>
      <c r="W8" s="29"/>
      <c r="X8" s="29"/>
      <c r="Y8" s="34" t="s">
        <v>83</v>
      </c>
      <c r="Z8" s="34" t="s">
        <v>83</v>
      </c>
      <c r="AA8" s="29"/>
      <c r="AB8" s="29"/>
      <c r="AC8" s="29"/>
      <c r="AD8" s="29">
        <v>11</v>
      </c>
      <c r="AE8" s="19">
        <f aca="true" t="shared" si="0" ref="AE8:AE48">SUM(C8:AD8)</f>
        <v>56</v>
      </c>
      <c r="AF8" s="36" t="str">
        <f>ROMAN(RANK(AE8,AE7:AE48))</f>
        <v>XIX</v>
      </c>
    </row>
    <row r="9" spans="1:32" ht="15.75">
      <c r="A9" s="22">
        <v>3</v>
      </c>
      <c r="B9" s="18" t="s">
        <v>65</v>
      </c>
      <c r="C9" s="29"/>
      <c r="D9" s="29"/>
      <c r="E9" s="32">
        <v>45</v>
      </c>
      <c r="F9" s="29"/>
      <c r="G9" s="29"/>
      <c r="H9" s="31"/>
      <c r="I9" s="35"/>
      <c r="J9" s="29"/>
      <c r="K9" s="29">
        <v>30</v>
      </c>
      <c r="L9" s="29"/>
      <c r="M9" s="34" t="s">
        <v>83</v>
      </c>
      <c r="N9" s="34" t="s">
        <v>83</v>
      </c>
      <c r="O9" s="29"/>
      <c r="P9" s="34" t="s">
        <v>83</v>
      </c>
      <c r="Q9" s="34" t="s">
        <v>83</v>
      </c>
      <c r="R9" s="34" t="s">
        <v>83</v>
      </c>
      <c r="S9" s="29"/>
      <c r="T9" s="29"/>
      <c r="U9" s="34" t="s">
        <v>83</v>
      </c>
      <c r="V9" s="34" t="s">
        <v>83</v>
      </c>
      <c r="W9" s="29"/>
      <c r="X9" s="29"/>
      <c r="Y9" s="34" t="s">
        <v>83</v>
      </c>
      <c r="Z9" s="34" t="s">
        <v>83</v>
      </c>
      <c r="AA9" s="28"/>
      <c r="AB9" s="29"/>
      <c r="AC9" s="29"/>
      <c r="AD9" s="29"/>
      <c r="AE9" s="19">
        <f t="shared" si="0"/>
        <v>75</v>
      </c>
      <c r="AF9" s="36" t="str">
        <f>ROMAN(RANK(AE9,AE7:AE48))</f>
        <v>XVIII</v>
      </c>
    </row>
    <row r="10" spans="1:32" ht="15.75">
      <c r="A10" s="22">
        <v>4</v>
      </c>
      <c r="B10" s="18" t="s">
        <v>44</v>
      </c>
      <c r="C10" s="32">
        <v>80</v>
      </c>
      <c r="D10" s="29">
        <v>70</v>
      </c>
      <c r="E10" s="29">
        <v>80</v>
      </c>
      <c r="F10" s="29">
        <v>90</v>
      </c>
      <c r="G10" s="29"/>
      <c r="H10" s="61">
        <v>30</v>
      </c>
      <c r="I10" s="35">
        <v>60</v>
      </c>
      <c r="J10" s="29">
        <v>60</v>
      </c>
      <c r="K10" s="29">
        <v>60</v>
      </c>
      <c r="L10" s="29">
        <v>60</v>
      </c>
      <c r="M10" s="34" t="s">
        <v>83</v>
      </c>
      <c r="N10" s="34" t="s">
        <v>83</v>
      </c>
      <c r="O10" s="29"/>
      <c r="P10" s="34" t="s">
        <v>83</v>
      </c>
      <c r="Q10" s="34" t="s">
        <v>83</v>
      </c>
      <c r="R10" s="34" t="s">
        <v>83</v>
      </c>
      <c r="S10" s="29"/>
      <c r="T10" s="29"/>
      <c r="U10" s="34" t="s">
        <v>83</v>
      </c>
      <c r="V10" s="34" t="s">
        <v>83</v>
      </c>
      <c r="W10" s="63" t="s">
        <v>82</v>
      </c>
      <c r="X10" s="63" t="s">
        <v>82</v>
      </c>
      <c r="Y10" s="34" t="s">
        <v>83</v>
      </c>
      <c r="Z10" s="34" t="s">
        <v>83</v>
      </c>
      <c r="AA10" s="29"/>
      <c r="AB10" s="30"/>
      <c r="AC10" s="29"/>
      <c r="AD10" s="29">
        <v>60</v>
      </c>
      <c r="AE10" s="19">
        <f t="shared" si="0"/>
        <v>650</v>
      </c>
      <c r="AF10" s="36" t="str">
        <f>ROMAN(RANK(AE10,AE7:AE48))</f>
        <v>I</v>
      </c>
    </row>
    <row r="11" spans="1:32" ht="15.75">
      <c r="A11" s="22">
        <v>5</v>
      </c>
      <c r="B11" s="18" t="s">
        <v>66</v>
      </c>
      <c r="C11" s="29"/>
      <c r="D11" s="29"/>
      <c r="E11" s="29"/>
      <c r="F11" s="29"/>
      <c r="G11" s="29"/>
      <c r="H11" s="61">
        <v>30</v>
      </c>
      <c r="I11" s="35"/>
      <c r="J11" s="29"/>
      <c r="K11" s="29"/>
      <c r="L11" s="29"/>
      <c r="M11" s="34" t="s">
        <v>83</v>
      </c>
      <c r="N11" s="34" t="s">
        <v>83</v>
      </c>
      <c r="O11" s="29"/>
      <c r="P11" s="34" t="s">
        <v>83</v>
      </c>
      <c r="Q11" s="34" t="s">
        <v>83</v>
      </c>
      <c r="R11" s="34" t="s">
        <v>83</v>
      </c>
      <c r="S11" s="29"/>
      <c r="T11" s="29"/>
      <c r="U11" s="34" t="s">
        <v>83</v>
      </c>
      <c r="V11" s="34" t="s">
        <v>83</v>
      </c>
      <c r="W11" s="29"/>
      <c r="X11" s="29"/>
      <c r="Y11" s="34" t="s">
        <v>83</v>
      </c>
      <c r="Z11" s="34" t="s">
        <v>83</v>
      </c>
      <c r="AA11" s="29"/>
      <c r="AB11" s="29"/>
      <c r="AC11" s="29"/>
      <c r="AD11" s="29"/>
      <c r="AE11" s="19">
        <f t="shared" si="0"/>
        <v>30</v>
      </c>
      <c r="AF11" s="36" t="str">
        <f>ROMAN(RANK(AE11,AE7:AE48))</f>
        <v>XXI</v>
      </c>
    </row>
    <row r="12" spans="1:32" ht="15.75">
      <c r="A12" s="22">
        <v>6</v>
      </c>
      <c r="B12" s="18" t="s">
        <v>38</v>
      </c>
      <c r="C12" s="29"/>
      <c r="D12" s="29">
        <v>45</v>
      </c>
      <c r="E12" s="29"/>
      <c r="F12" s="29"/>
      <c r="G12" s="61">
        <v>80</v>
      </c>
      <c r="H12" s="61">
        <v>80</v>
      </c>
      <c r="I12" s="35">
        <v>25</v>
      </c>
      <c r="J12" s="29">
        <v>35</v>
      </c>
      <c r="K12" s="29">
        <v>45</v>
      </c>
      <c r="L12" s="29">
        <v>45</v>
      </c>
      <c r="M12" s="34" t="s">
        <v>83</v>
      </c>
      <c r="N12" s="34" t="s">
        <v>83</v>
      </c>
      <c r="O12" s="29"/>
      <c r="P12" s="34" t="s">
        <v>83</v>
      </c>
      <c r="Q12" s="34" t="s">
        <v>83</v>
      </c>
      <c r="R12" s="34" t="s">
        <v>83</v>
      </c>
      <c r="S12" s="29"/>
      <c r="T12" s="29"/>
      <c r="U12" s="34" t="s">
        <v>83</v>
      </c>
      <c r="V12" s="34" t="s">
        <v>83</v>
      </c>
      <c r="W12" s="29"/>
      <c r="X12" s="29"/>
      <c r="Y12" s="34" t="s">
        <v>83</v>
      </c>
      <c r="Z12" s="34" t="s">
        <v>83</v>
      </c>
      <c r="AA12" s="28" t="s">
        <v>81</v>
      </c>
      <c r="AB12" s="28" t="s">
        <v>81</v>
      </c>
      <c r="AC12" s="29"/>
      <c r="AD12" s="29">
        <v>30</v>
      </c>
      <c r="AE12" s="19">
        <f t="shared" si="0"/>
        <v>385</v>
      </c>
      <c r="AF12" s="36" t="str">
        <f>ROMAN(RANK(AE12,AE7:AE48))</f>
        <v>III</v>
      </c>
    </row>
    <row r="13" spans="1:32" ht="15.75">
      <c r="A13" s="22">
        <v>7</v>
      </c>
      <c r="B13" s="18" t="s">
        <v>67</v>
      </c>
      <c r="C13" s="29"/>
      <c r="D13" s="29"/>
      <c r="E13" s="29"/>
      <c r="F13" s="29"/>
      <c r="G13" s="29"/>
      <c r="H13" s="31"/>
      <c r="I13" s="35"/>
      <c r="J13" s="29"/>
      <c r="K13" s="29"/>
      <c r="L13" s="29"/>
      <c r="M13" s="34" t="s">
        <v>83</v>
      </c>
      <c r="N13" s="34" t="s">
        <v>83</v>
      </c>
      <c r="O13" s="29"/>
      <c r="P13" s="34" t="s">
        <v>83</v>
      </c>
      <c r="Q13" s="34" t="s">
        <v>83</v>
      </c>
      <c r="R13" s="34" t="s">
        <v>83</v>
      </c>
      <c r="S13" s="29"/>
      <c r="T13" s="29">
        <v>30</v>
      </c>
      <c r="U13" s="34" t="s">
        <v>83</v>
      </c>
      <c r="V13" s="34" t="s">
        <v>83</v>
      </c>
      <c r="W13" s="29"/>
      <c r="X13" s="29"/>
      <c r="Y13" s="34" t="s">
        <v>83</v>
      </c>
      <c r="Z13" s="34" t="s">
        <v>83</v>
      </c>
      <c r="AA13" s="29"/>
      <c r="AB13" s="29"/>
      <c r="AC13" s="29">
        <v>45</v>
      </c>
      <c r="AD13" s="29">
        <v>35</v>
      </c>
      <c r="AE13" s="19">
        <f t="shared" si="0"/>
        <v>110</v>
      </c>
      <c r="AF13" s="36" t="str">
        <f>ROMAN(RANK(AE13,AE7:AE48))</f>
        <v>XIV</v>
      </c>
    </row>
    <row r="14" spans="1:32" ht="15.75">
      <c r="A14" s="22">
        <v>8</v>
      </c>
      <c r="B14" s="18" t="s">
        <v>68</v>
      </c>
      <c r="C14" s="29"/>
      <c r="D14" s="29"/>
      <c r="E14" s="29"/>
      <c r="F14" s="29"/>
      <c r="G14" s="29"/>
      <c r="H14" s="31"/>
      <c r="I14" s="35"/>
      <c r="J14" s="29"/>
      <c r="K14" s="29"/>
      <c r="L14" s="29"/>
      <c r="M14" s="34" t="s">
        <v>83</v>
      </c>
      <c r="N14" s="34" t="s">
        <v>83</v>
      </c>
      <c r="O14" s="29"/>
      <c r="P14" s="34" t="s">
        <v>83</v>
      </c>
      <c r="Q14" s="34" t="s">
        <v>83</v>
      </c>
      <c r="R14" s="34" t="s">
        <v>83</v>
      </c>
      <c r="S14" s="29"/>
      <c r="T14" s="29"/>
      <c r="U14" s="34" t="s">
        <v>83</v>
      </c>
      <c r="V14" s="34" t="s">
        <v>83</v>
      </c>
      <c r="W14" s="29"/>
      <c r="X14" s="29"/>
      <c r="Y14" s="34" t="s">
        <v>83</v>
      </c>
      <c r="Z14" s="34" t="s">
        <v>83</v>
      </c>
      <c r="AA14" s="29"/>
      <c r="AB14" s="29"/>
      <c r="AC14" s="29"/>
      <c r="AD14" s="29"/>
      <c r="AE14" s="19">
        <f t="shared" si="0"/>
        <v>0</v>
      </c>
      <c r="AF14" s="36" t="str">
        <f>ROMAN(RANK(AE14,AE7:AE48))</f>
        <v>XXVI</v>
      </c>
    </row>
    <row r="15" spans="1:32" ht="15.75">
      <c r="A15" s="22">
        <v>9</v>
      </c>
      <c r="B15" s="18" t="s">
        <v>41</v>
      </c>
      <c r="C15" s="32">
        <v>90</v>
      </c>
      <c r="D15" s="29"/>
      <c r="E15" s="29">
        <v>60</v>
      </c>
      <c r="F15" s="29">
        <v>70</v>
      </c>
      <c r="G15" s="61">
        <v>80</v>
      </c>
      <c r="H15" s="61">
        <v>50</v>
      </c>
      <c r="I15" s="35">
        <v>30</v>
      </c>
      <c r="J15" s="29">
        <v>5</v>
      </c>
      <c r="K15" s="29">
        <v>25</v>
      </c>
      <c r="L15" s="29">
        <v>10</v>
      </c>
      <c r="M15" s="34" t="s">
        <v>83</v>
      </c>
      <c r="N15" s="34" t="s">
        <v>83</v>
      </c>
      <c r="O15" s="29"/>
      <c r="P15" s="34" t="s">
        <v>83</v>
      </c>
      <c r="Q15" s="34" t="s">
        <v>83</v>
      </c>
      <c r="R15" s="34" t="s">
        <v>83</v>
      </c>
      <c r="S15" s="32">
        <v>45</v>
      </c>
      <c r="T15" s="29">
        <v>35</v>
      </c>
      <c r="U15" s="34" t="s">
        <v>83</v>
      </c>
      <c r="V15" s="34" t="s">
        <v>83</v>
      </c>
      <c r="W15" s="29"/>
      <c r="X15" s="63" t="s">
        <v>82</v>
      </c>
      <c r="Y15" s="34" t="s">
        <v>83</v>
      </c>
      <c r="Z15" s="34" t="s">
        <v>83</v>
      </c>
      <c r="AA15" s="28" t="s">
        <v>81</v>
      </c>
      <c r="AB15" s="28" t="s">
        <v>81</v>
      </c>
      <c r="AC15" s="29">
        <v>35</v>
      </c>
      <c r="AD15" s="29">
        <v>45</v>
      </c>
      <c r="AE15" s="19">
        <f t="shared" si="0"/>
        <v>580</v>
      </c>
      <c r="AF15" s="36" t="str">
        <f>ROMAN(RANK(AE15,AE7:AE48))</f>
        <v>II</v>
      </c>
    </row>
    <row r="16" spans="1:32" ht="15.75">
      <c r="A16" s="22">
        <v>10</v>
      </c>
      <c r="B16" s="18" t="s">
        <v>34</v>
      </c>
      <c r="C16" s="28"/>
      <c r="D16" s="29"/>
      <c r="E16" s="32"/>
      <c r="F16" s="29"/>
      <c r="G16" s="29"/>
      <c r="H16" s="31"/>
      <c r="I16" s="35"/>
      <c r="J16" s="29"/>
      <c r="K16" s="29"/>
      <c r="L16" s="29"/>
      <c r="M16" s="34" t="s">
        <v>83</v>
      </c>
      <c r="N16" s="34" t="s">
        <v>83</v>
      </c>
      <c r="O16" s="29"/>
      <c r="P16" s="34" t="s">
        <v>83</v>
      </c>
      <c r="Q16" s="34" t="s">
        <v>83</v>
      </c>
      <c r="R16" s="34" t="s">
        <v>83</v>
      </c>
      <c r="S16" s="29"/>
      <c r="T16" s="29"/>
      <c r="U16" s="34" t="s">
        <v>83</v>
      </c>
      <c r="V16" s="34" t="s">
        <v>83</v>
      </c>
      <c r="W16" s="29"/>
      <c r="X16" s="29"/>
      <c r="Y16" s="34" t="s">
        <v>83</v>
      </c>
      <c r="Z16" s="34" t="s">
        <v>83</v>
      </c>
      <c r="AA16" s="29"/>
      <c r="AB16" s="29"/>
      <c r="AC16" s="29"/>
      <c r="AD16" s="29"/>
      <c r="AE16" s="19">
        <f t="shared" si="0"/>
        <v>0</v>
      </c>
      <c r="AF16" s="36" t="str">
        <f>ROMAN(RANK(AE16,AE7:AE48))</f>
        <v>XXVI</v>
      </c>
    </row>
    <row r="17" spans="1:32" ht="15.75">
      <c r="A17" s="22">
        <v>11</v>
      </c>
      <c r="B17" s="20" t="s">
        <v>28</v>
      </c>
      <c r="C17" s="29"/>
      <c r="D17" s="29"/>
      <c r="E17" s="30"/>
      <c r="F17" s="29"/>
      <c r="G17" s="29"/>
      <c r="H17" s="31"/>
      <c r="I17" s="35"/>
      <c r="J17" s="29"/>
      <c r="K17" s="29"/>
      <c r="L17" s="29"/>
      <c r="M17" s="34" t="s">
        <v>83</v>
      </c>
      <c r="N17" s="34" t="s">
        <v>83</v>
      </c>
      <c r="O17" s="29"/>
      <c r="P17" s="34" t="s">
        <v>83</v>
      </c>
      <c r="Q17" s="34" t="s">
        <v>83</v>
      </c>
      <c r="R17" s="34" t="s">
        <v>83</v>
      </c>
      <c r="S17" s="29"/>
      <c r="T17" s="29"/>
      <c r="U17" s="34" t="s">
        <v>83</v>
      </c>
      <c r="V17" s="34" t="s">
        <v>83</v>
      </c>
      <c r="W17" s="29"/>
      <c r="X17" s="29"/>
      <c r="Y17" s="34" t="s">
        <v>83</v>
      </c>
      <c r="Z17" s="34" t="s">
        <v>83</v>
      </c>
      <c r="AA17" s="29"/>
      <c r="AB17" s="29"/>
      <c r="AC17" s="29"/>
      <c r="AD17" s="29"/>
      <c r="AE17" s="19">
        <f t="shared" si="0"/>
        <v>0</v>
      </c>
      <c r="AF17" s="36" t="str">
        <f>ROMAN(RANK(AE17,AE7:AE48))</f>
        <v>XXVI</v>
      </c>
    </row>
    <row r="18" spans="1:32" ht="15.75">
      <c r="A18" s="22">
        <v>12</v>
      </c>
      <c r="B18" s="18" t="s">
        <v>69</v>
      </c>
      <c r="C18" s="29"/>
      <c r="D18" s="29"/>
      <c r="E18" s="29"/>
      <c r="F18" s="29"/>
      <c r="G18" s="29"/>
      <c r="H18" s="31"/>
      <c r="I18" s="35"/>
      <c r="J18" s="29"/>
      <c r="K18" s="29"/>
      <c r="L18" s="29"/>
      <c r="M18" s="34" t="s">
        <v>83</v>
      </c>
      <c r="N18" s="34" t="s">
        <v>83</v>
      </c>
      <c r="O18" s="29"/>
      <c r="P18" s="34" t="s">
        <v>83</v>
      </c>
      <c r="Q18" s="34" t="s">
        <v>83</v>
      </c>
      <c r="R18" s="34" t="s">
        <v>83</v>
      </c>
      <c r="S18" s="29"/>
      <c r="T18" s="29"/>
      <c r="U18" s="34" t="s">
        <v>83</v>
      </c>
      <c r="V18" s="34" t="s">
        <v>83</v>
      </c>
      <c r="W18" s="29"/>
      <c r="X18" s="29"/>
      <c r="Y18" s="34" t="s">
        <v>83</v>
      </c>
      <c r="Z18" s="34" t="s">
        <v>83</v>
      </c>
      <c r="AA18" s="29"/>
      <c r="AB18" s="29"/>
      <c r="AC18" s="29"/>
      <c r="AD18" s="29"/>
      <c r="AE18" s="19">
        <f t="shared" si="0"/>
        <v>0</v>
      </c>
      <c r="AF18" s="36" t="str">
        <f>ROMAN(RANK(AE18,AE7:AE48))</f>
        <v>XXVI</v>
      </c>
    </row>
    <row r="19" spans="1:32" ht="15.75">
      <c r="A19" s="22">
        <v>13</v>
      </c>
      <c r="B19" s="18" t="s">
        <v>50</v>
      </c>
      <c r="C19" s="29"/>
      <c r="D19" s="29"/>
      <c r="E19" s="29"/>
      <c r="F19" s="29"/>
      <c r="G19" s="29"/>
      <c r="H19" s="31"/>
      <c r="I19" s="35"/>
      <c r="J19" s="29"/>
      <c r="K19" s="29"/>
      <c r="L19" s="29"/>
      <c r="M19" s="34" t="s">
        <v>83</v>
      </c>
      <c r="N19" s="34" t="s">
        <v>83</v>
      </c>
      <c r="O19" s="29"/>
      <c r="P19" s="34" t="s">
        <v>83</v>
      </c>
      <c r="Q19" s="34" t="s">
        <v>83</v>
      </c>
      <c r="R19" s="34" t="s">
        <v>83</v>
      </c>
      <c r="S19" s="32">
        <v>35</v>
      </c>
      <c r="T19" s="29">
        <v>22.5</v>
      </c>
      <c r="U19" s="34" t="s">
        <v>83</v>
      </c>
      <c r="V19" s="34" t="s">
        <v>83</v>
      </c>
      <c r="W19" s="29"/>
      <c r="X19" s="29"/>
      <c r="Y19" s="34" t="s">
        <v>83</v>
      </c>
      <c r="Z19" s="34" t="s">
        <v>83</v>
      </c>
      <c r="AA19" s="29"/>
      <c r="AB19" s="31"/>
      <c r="AC19" s="29">
        <v>22.5</v>
      </c>
      <c r="AD19" s="29">
        <v>3.5</v>
      </c>
      <c r="AE19" s="19">
        <f t="shared" si="0"/>
        <v>83.5</v>
      </c>
      <c r="AF19" s="36" t="str">
        <f>ROMAN(RANK(AE19,AE7:AE48))</f>
        <v>XVI</v>
      </c>
    </row>
    <row r="20" spans="1:32" ht="15.75">
      <c r="A20" s="22">
        <v>14</v>
      </c>
      <c r="B20" s="18" t="s">
        <v>70</v>
      </c>
      <c r="C20" s="29"/>
      <c r="D20" s="29"/>
      <c r="E20" s="30"/>
      <c r="F20" s="29"/>
      <c r="G20" s="29"/>
      <c r="H20" s="31"/>
      <c r="I20" s="35"/>
      <c r="J20" s="29"/>
      <c r="K20" s="29"/>
      <c r="L20" s="29"/>
      <c r="M20" s="34" t="s">
        <v>83</v>
      </c>
      <c r="N20" s="34" t="s">
        <v>83</v>
      </c>
      <c r="O20" s="28" t="s">
        <v>81</v>
      </c>
      <c r="P20" s="34" t="s">
        <v>83</v>
      </c>
      <c r="Q20" s="34" t="s">
        <v>83</v>
      </c>
      <c r="R20" s="34" t="s">
        <v>83</v>
      </c>
      <c r="S20" s="29"/>
      <c r="T20" s="29"/>
      <c r="U20" s="34" t="s">
        <v>83</v>
      </c>
      <c r="V20" s="34" t="s">
        <v>83</v>
      </c>
      <c r="W20" s="29"/>
      <c r="X20" s="29"/>
      <c r="Y20" s="34" t="s">
        <v>83</v>
      </c>
      <c r="Z20" s="34" t="s">
        <v>83</v>
      </c>
      <c r="AA20" s="29"/>
      <c r="AB20" s="29"/>
      <c r="AC20" s="29"/>
      <c r="AD20" s="29"/>
      <c r="AE20" s="19">
        <f t="shared" si="0"/>
        <v>0</v>
      </c>
      <c r="AF20" s="36" t="str">
        <f>ROMAN(RANK(AE20,AE7:AE48))</f>
        <v>XXVI</v>
      </c>
    </row>
    <row r="21" spans="1:32" ht="15.75">
      <c r="A21" s="22">
        <v>15</v>
      </c>
      <c r="B21" s="18" t="s">
        <v>71</v>
      </c>
      <c r="C21" s="29"/>
      <c r="D21" s="29"/>
      <c r="E21" s="29"/>
      <c r="F21" s="29"/>
      <c r="G21" s="61">
        <v>50</v>
      </c>
      <c r="H21" s="61">
        <v>20</v>
      </c>
      <c r="I21" s="35"/>
      <c r="J21" s="29"/>
      <c r="K21" s="29"/>
      <c r="L21" s="29">
        <v>35</v>
      </c>
      <c r="M21" s="34" t="s">
        <v>83</v>
      </c>
      <c r="N21" s="34" t="s">
        <v>83</v>
      </c>
      <c r="O21" s="29"/>
      <c r="P21" s="34" t="s">
        <v>83</v>
      </c>
      <c r="Q21" s="34" t="s">
        <v>83</v>
      </c>
      <c r="R21" s="34" t="s">
        <v>83</v>
      </c>
      <c r="S21" s="29"/>
      <c r="T21" s="29">
        <v>22.5</v>
      </c>
      <c r="U21" s="34" t="s">
        <v>83</v>
      </c>
      <c r="V21" s="34" t="s">
        <v>83</v>
      </c>
      <c r="W21" s="29"/>
      <c r="X21" s="29"/>
      <c r="Y21" s="34" t="s">
        <v>83</v>
      </c>
      <c r="Z21" s="34" t="s">
        <v>83</v>
      </c>
      <c r="AA21" s="29"/>
      <c r="AB21" s="29"/>
      <c r="AC21" s="29"/>
      <c r="AD21" s="29">
        <v>11</v>
      </c>
      <c r="AE21" s="19">
        <f t="shared" si="0"/>
        <v>138.5</v>
      </c>
      <c r="AF21" s="36" t="str">
        <f>ROMAN(RANK(AE21,AE7:AE48))</f>
        <v>XIII</v>
      </c>
    </row>
    <row r="22" spans="1:32" ht="15.75">
      <c r="A22" s="22">
        <v>16</v>
      </c>
      <c r="B22" s="20" t="s">
        <v>29</v>
      </c>
      <c r="C22" s="29"/>
      <c r="D22" s="29"/>
      <c r="E22" s="32">
        <v>45</v>
      </c>
      <c r="F22" s="29"/>
      <c r="G22" s="29"/>
      <c r="H22" s="31"/>
      <c r="I22" s="35"/>
      <c r="J22" s="29"/>
      <c r="K22" s="29"/>
      <c r="L22" s="29"/>
      <c r="M22" s="34" t="s">
        <v>83</v>
      </c>
      <c r="N22" s="34" t="s">
        <v>83</v>
      </c>
      <c r="O22" s="28" t="s">
        <v>81</v>
      </c>
      <c r="P22" s="34" t="s">
        <v>83</v>
      </c>
      <c r="Q22" s="34" t="s">
        <v>83</v>
      </c>
      <c r="R22" s="34" t="s">
        <v>83</v>
      </c>
      <c r="S22" s="29">
        <v>60</v>
      </c>
      <c r="T22" s="29"/>
      <c r="U22" s="34" t="s">
        <v>83</v>
      </c>
      <c r="V22" s="34" t="s">
        <v>83</v>
      </c>
      <c r="W22" s="29"/>
      <c r="X22" s="29"/>
      <c r="Y22" s="34" t="s">
        <v>83</v>
      </c>
      <c r="Z22" s="34" t="s">
        <v>83</v>
      </c>
      <c r="AA22" s="28" t="s">
        <v>81</v>
      </c>
      <c r="AB22" s="29"/>
      <c r="AC22" s="29">
        <v>60</v>
      </c>
      <c r="AD22" s="29"/>
      <c r="AE22" s="19">
        <f t="shared" si="0"/>
        <v>165</v>
      </c>
      <c r="AF22" s="36" t="str">
        <f>ROMAN(RANK(AE22,AE7:AE48))</f>
        <v>X</v>
      </c>
    </row>
    <row r="23" spans="1:32" ht="15.75">
      <c r="A23" s="23">
        <v>17</v>
      </c>
      <c r="B23" s="20" t="s">
        <v>72</v>
      </c>
      <c r="C23" s="29"/>
      <c r="D23" s="29"/>
      <c r="E23" s="29">
        <v>70</v>
      </c>
      <c r="F23" s="29">
        <v>80</v>
      </c>
      <c r="G23" s="29"/>
      <c r="H23" s="31"/>
      <c r="I23" s="35">
        <v>5</v>
      </c>
      <c r="J23" s="29">
        <v>15</v>
      </c>
      <c r="K23" s="29">
        <v>35</v>
      </c>
      <c r="L23" s="29">
        <v>25</v>
      </c>
      <c r="M23" s="34" t="s">
        <v>83</v>
      </c>
      <c r="N23" s="34" t="s">
        <v>83</v>
      </c>
      <c r="O23" s="29"/>
      <c r="P23" s="34" t="s">
        <v>83</v>
      </c>
      <c r="Q23" s="34" t="s">
        <v>83</v>
      </c>
      <c r="R23" s="34" t="s">
        <v>83</v>
      </c>
      <c r="S23" s="29"/>
      <c r="T23" s="29"/>
      <c r="U23" s="34" t="s">
        <v>83</v>
      </c>
      <c r="V23" s="34" t="s">
        <v>83</v>
      </c>
      <c r="W23" s="29"/>
      <c r="X23" s="29"/>
      <c r="Y23" s="34" t="s">
        <v>83</v>
      </c>
      <c r="Z23" s="34" t="s">
        <v>83</v>
      </c>
      <c r="AA23" s="29"/>
      <c r="AB23" s="29"/>
      <c r="AC23" s="29"/>
      <c r="AD23" s="29">
        <v>25</v>
      </c>
      <c r="AE23" s="19">
        <f t="shared" si="0"/>
        <v>255</v>
      </c>
      <c r="AF23" s="36" t="str">
        <f>ROMAN(RANK(AE23,AE7:AE48))</f>
        <v>VI</v>
      </c>
    </row>
    <row r="24" spans="1:32" ht="15.75">
      <c r="A24" s="24">
        <v>18</v>
      </c>
      <c r="B24" s="18" t="s">
        <v>73</v>
      </c>
      <c r="C24" s="29"/>
      <c r="D24" s="29"/>
      <c r="E24" s="29"/>
      <c r="F24" s="29"/>
      <c r="G24" s="29"/>
      <c r="H24" s="31"/>
      <c r="I24" s="35">
        <v>2</v>
      </c>
      <c r="J24" s="29">
        <v>2</v>
      </c>
      <c r="K24" s="29"/>
      <c r="L24" s="29"/>
      <c r="M24" s="34" t="s">
        <v>83</v>
      </c>
      <c r="N24" s="34" t="s">
        <v>83</v>
      </c>
      <c r="O24" s="29"/>
      <c r="P24" s="34" t="s">
        <v>83</v>
      </c>
      <c r="Q24" s="34" t="s">
        <v>83</v>
      </c>
      <c r="R24" s="34" t="s">
        <v>83</v>
      </c>
      <c r="S24" s="29"/>
      <c r="T24" s="29"/>
      <c r="U24" s="34" t="s">
        <v>83</v>
      </c>
      <c r="V24" s="34" t="s">
        <v>83</v>
      </c>
      <c r="W24" s="29"/>
      <c r="X24" s="29"/>
      <c r="Y24" s="34" t="s">
        <v>83</v>
      </c>
      <c r="Z24" s="34" t="s">
        <v>83</v>
      </c>
      <c r="AA24" s="29"/>
      <c r="AB24" s="29"/>
      <c r="AC24" s="29"/>
      <c r="AD24" s="29"/>
      <c r="AE24" s="19">
        <f t="shared" si="0"/>
        <v>4</v>
      </c>
      <c r="AF24" s="36" t="str">
        <f>ROMAN(RANK(AE24,AE7:AE48))</f>
        <v>XXIV</v>
      </c>
    </row>
    <row r="25" spans="1:32" ht="16.5" thickBot="1">
      <c r="A25" s="25">
        <v>19</v>
      </c>
      <c r="B25" s="18" t="s">
        <v>46</v>
      </c>
      <c r="C25" s="29"/>
      <c r="D25" s="29"/>
      <c r="E25" s="29"/>
      <c r="F25" s="29"/>
      <c r="G25" s="29"/>
      <c r="H25" s="61">
        <v>50</v>
      </c>
      <c r="I25" s="35"/>
      <c r="J25" s="29"/>
      <c r="K25" s="29"/>
      <c r="L25" s="29"/>
      <c r="M25" s="34" t="s">
        <v>83</v>
      </c>
      <c r="N25" s="34" t="s">
        <v>83</v>
      </c>
      <c r="O25" s="29"/>
      <c r="P25" s="34" t="s">
        <v>83</v>
      </c>
      <c r="Q25" s="34" t="s">
        <v>83</v>
      </c>
      <c r="R25" s="34" t="s">
        <v>83</v>
      </c>
      <c r="S25" s="29"/>
      <c r="T25" s="29"/>
      <c r="U25" s="34" t="s">
        <v>83</v>
      </c>
      <c r="V25" s="34" t="s">
        <v>83</v>
      </c>
      <c r="W25" s="29"/>
      <c r="X25" s="29"/>
      <c r="Y25" s="34" t="s">
        <v>83</v>
      </c>
      <c r="Z25" s="34" t="s">
        <v>83</v>
      </c>
      <c r="AA25" s="29"/>
      <c r="AB25" s="29"/>
      <c r="AC25" s="29"/>
      <c r="AD25" s="29"/>
      <c r="AE25" s="19">
        <f t="shared" si="0"/>
        <v>50</v>
      </c>
      <c r="AF25" s="36" t="str">
        <f>ROMAN(RANK(AE25,AE7:AE48))</f>
        <v>XX</v>
      </c>
    </row>
    <row r="26" spans="1:32" ht="16.5" thickBot="1">
      <c r="A26" s="25">
        <v>20</v>
      </c>
      <c r="B26" s="18" t="s">
        <v>43</v>
      </c>
      <c r="C26" s="29">
        <v>60</v>
      </c>
      <c r="D26" s="29">
        <v>90</v>
      </c>
      <c r="E26" s="29"/>
      <c r="F26" s="29"/>
      <c r="G26" s="29"/>
      <c r="H26" s="31"/>
      <c r="I26" s="35">
        <v>5</v>
      </c>
      <c r="J26" s="29">
        <v>5</v>
      </c>
      <c r="K26" s="29"/>
      <c r="L26" s="29"/>
      <c r="M26" s="34" t="s">
        <v>83</v>
      </c>
      <c r="N26" s="34" t="s">
        <v>83</v>
      </c>
      <c r="O26" s="29"/>
      <c r="P26" s="34" t="s">
        <v>83</v>
      </c>
      <c r="Q26" s="34" t="s">
        <v>83</v>
      </c>
      <c r="R26" s="34" t="s">
        <v>83</v>
      </c>
      <c r="S26" s="29"/>
      <c r="T26" s="29"/>
      <c r="U26" s="34" t="s">
        <v>83</v>
      </c>
      <c r="V26" s="34" t="s">
        <v>83</v>
      </c>
      <c r="W26" s="29"/>
      <c r="X26" s="29"/>
      <c r="Y26" s="34" t="s">
        <v>83</v>
      </c>
      <c r="Z26" s="34" t="s">
        <v>83</v>
      </c>
      <c r="AA26" s="28"/>
      <c r="AB26" s="28" t="s">
        <v>81</v>
      </c>
      <c r="AC26" s="29">
        <v>22.5</v>
      </c>
      <c r="AD26" s="29"/>
      <c r="AE26" s="19">
        <f t="shared" si="0"/>
        <v>182.5</v>
      </c>
      <c r="AF26" s="36" t="str">
        <f>ROMAN(RANK(AE26,AE7:AE48))</f>
        <v>IX</v>
      </c>
    </row>
    <row r="27" spans="1:32" ht="16.5" thickBot="1">
      <c r="A27" s="25">
        <v>21</v>
      </c>
      <c r="B27" s="18" t="s">
        <v>36</v>
      </c>
      <c r="C27" s="29"/>
      <c r="D27" s="29"/>
      <c r="E27" s="29"/>
      <c r="F27" s="29"/>
      <c r="G27" s="29"/>
      <c r="H27" s="31"/>
      <c r="I27" s="35"/>
      <c r="J27" s="29"/>
      <c r="K27" s="29"/>
      <c r="L27" s="29"/>
      <c r="M27" s="34" t="s">
        <v>83</v>
      </c>
      <c r="N27" s="34" t="s">
        <v>83</v>
      </c>
      <c r="O27" s="29"/>
      <c r="P27" s="34" t="s">
        <v>83</v>
      </c>
      <c r="Q27" s="34" t="s">
        <v>83</v>
      </c>
      <c r="R27" s="34" t="s">
        <v>83</v>
      </c>
      <c r="S27" s="29"/>
      <c r="T27" s="29"/>
      <c r="U27" s="34" t="s">
        <v>83</v>
      </c>
      <c r="V27" s="34" t="s">
        <v>83</v>
      </c>
      <c r="W27" s="29"/>
      <c r="X27" s="29"/>
      <c r="Y27" s="34" t="s">
        <v>83</v>
      </c>
      <c r="Z27" s="34" t="s">
        <v>83</v>
      </c>
      <c r="AA27" s="29"/>
      <c r="AB27" s="29"/>
      <c r="AC27" s="29"/>
      <c r="AD27" s="29"/>
      <c r="AE27" s="19">
        <f t="shared" si="0"/>
        <v>0</v>
      </c>
      <c r="AF27" s="36" t="str">
        <f>ROMAN(RANK(AE27,AE7:AE48))</f>
        <v>XXVI</v>
      </c>
    </row>
    <row r="28" spans="1:32" ht="16.5" thickBot="1">
      <c r="A28" s="25">
        <v>22</v>
      </c>
      <c r="B28" s="18" t="s">
        <v>40</v>
      </c>
      <c r="C28" s="29"/>
      <c r="D28" s="29"/>
      <c r="E28" s="29"/>
      <c r="F28" s="29"/>
      <c r="G28" s="61">
        <v>50</v>
      </c>
      <c r="H28" s="61">
        <v>30</v>
      </c>
      <c r="I28" s="35"/>
      <c r="J28" s="29"/>
      <c r="K28" s="29"/>
      <c r="L28" s="29"/>
      <c r="M28" s="34" t="s">
        <v>83</v>
      </c>
      <c r="N28" s="34" t="s">
        <v>83</v>
      </c>
      <c r="O28" s="29"/>
      <c r="P28" s="34" t="s">
        <v>83</v>
      </c>
      <c r="Q28" s="34" t="s">
        <v>83</v>
      </c>
      <c r="R28" s="34" t="s">
        <v>83</v>
      </c>
      <c r="S28" s="29"/>
      <c r="T28" s="29"/>
      <c r="U28" s="34" t="s">
        <v>83</v>
      </c>
      <c r="V28" s="34" t="s">
        <v>83</v>
      </c>
      <c r="W28" s="63" t="s">
        <v>82</v>
      </c>
      <c r="X28" s="63" t="s">
        <v>82</v>
      </c>
      <c r="Y28" s="34" t="s">
        <v>83</v>
      </c>
      <c r="Z28" s="34" t="s">
        <v>83</v>
      </c>
      <c r="AA28" s="29"/>
      <c r="AB28" s="29"/>
      <c r="AC28" s="29"/>
      <c r="AD28" s="29"/>
      <c r="AE28" s="19">
        <f t="shared" si="0"/>
        <v>80</v>
      </c>
      <c r="AF28" s="36" t="str">
        <f>ROMAN(RANK(AE28,AE7:AE48))</f>
        <v>XVII</v>
      </c>
    </row>
    <row r="29" spans="1:32" ht="16.5" thickBot="1">
      <c r="A29" s="25">
        <v>23</v>
      </c>
      <c r="B29" s="18" t="s">
        <v>48</v>
      </c>
      <c r="C29" s="29"/>
      <c r="D29" s="29"/>
      <c r="E29" s="29"/>
      <c r="F29" s="29"/>
      <c r="G29" s="28"/>
      <c r="H29" s="61">
        <v>50</v>
      </c>
      <c r="I29" s="35">
        <v>35</v>
      </c>
      <c r="J29" s="29">
        <v>20</v>
      </c>
      <c r="K29" s="29" t="s">
        <v>85</v>
      </c>
      <c r="L29" s="29">
        <v>15</v>
      </c>
      <c r="M29" s="34" t="s">
        <v>83</v>
      </c>
      <c r="N29" s="34" t="s">
        <v>83</v>
      </c>
      <c r="O29" s="29"/>
      <c r="P29" s="34" t="s">
        <v>83</v>
      </c>
      <c r="Q29" s="34" t="s">
        <v>83</v>
      </c>
      <c r="R29" s="34" t="s">
        <v>83</v>
      </c>
      <c r="S29" s="29"/>
      <c r="T29" s="29"/>
      <c r="U29" s="34" t="s">
        <v>83</v>
      </c>
      <c r="V29" s="34" t="s">
        <v>83</v>
      </c>
      <c r="W29" s="63" t="s">
        <v>82</v>
      </c>
      <c r="X29" s="63" t="s">
        <v>82</v>
      </c>
      <c r="Y29" s="34" t="s">
        <v>83</v>
      </c>
      <c r="Z29" s="34" t="s">
        <v>83</v>
      </c>
      <c r="AA29" s="29"/>
      <c r="AB29" s="29"/>
      <c r="AC29" s="29">
        <v>30</v>
      </c>
      <c r="AD29" s="29">
        <v>2</v>
      </c>
      <c r="AE29" s="19">
        <f t="shared" si="0"/>
        <v>152</v>
      </c>
      <c r="AF29" s="36" t="str">
        <f>ROMAN(RANK(AE29,AE7:AE48))</f>
        <v>XII</v>
      </c>
    </row>
    <row r="30" spans="1:32" ht="16.5" thickBot="1">
      <c r="A30" s="25">
        <v>24</v>
      </c>
      <c r="B30" s="18" t="s">
        <v>74</v>
      </c>
      <c r="C30" s="29"/>
      <c r="D30" s="29"/>
      <c r="E30" s="29"/>
      <c r="F30" s="29"/>
      <c r="G30" s="29"/>
      <c r="H30" s="31"/>
      <c r="I30" s="35"/>
      <c r="J30" s="29"/>
      <c r="K30" s="29"/>
      <c r="L30" s="29"/>
      <c r="M30" s="34" t="s">
        <v>83</v>
      </c>
      <c r="N30" s="34" t="s">
        <v>83</v>
      </c>
      <c r="O30" s="29"/>
      <c r="P30" s="34" t="s">
        <v>83</v>
      </c>
      <c r="Q30" s="34" t="s">
        <v>83</v>
      </c>
      <c r="R30" s="34" t="s">
        <v>83</v>
      </c>
      <c r="S30" s="29"/>
      <c r="T30" s="29"/>
      <c r="U30" s="34" t="s">
        <v>83</v>
      </c>
      <c r="V30" s="34" t="s">
        <v>83</v>
      </c>
      <c r="W30" s="29"/>
      <c r="X30" s="29"/>
      <c r="Y30" s="34" t="s">
        <v>83</v>
      </c>
      <c r="Z30" s="34" t="s">
        <v>83</v>
      </c>
      <c r="AA30" s="29"/>
      <c r="AB30" s="29"/>
      <c r="AC30" s="29"/>
      <c r="AD30" s="29"/>
      <c r="AE30" s="19">
        <f t="shared" si="0"/>
        <v>0</v>
      </c>
      <c r="AF30" s="36" t="str">
        <f>ROMAN(RANK(AE30,AE7:AE48))</f>
        <v>XXVI</v>
      </c>
    </row>
    <row r="31" spans="1:32" ht="16.5" thickBot="1">
      <c r="A31" s="25">
        <v>25</v>
      </c>
      <c r="B31" s="18" t="s">
        <v>47</v>
      </c>
      <c r="C31" s="29"/>
      <c r="D31" s="29"/>
      <c r="E31" s="29"/>
      <c r="F31" s="29"/>
      <c r="G31" s="29"/>
      <c r="H31" s="31"/>
      <c r="I31" s="35">
        <v>10</v>
      </c>
      <c r="J31" s="29">
        <v>10</v>
      </c>
      <c r="K31" s="29"/>
      <c r="L31" s="29"/>
      <c r="M31" s="34" t="s">
        <v>83</v>
      </c>
      <c r="N31" s="34" t="s">
        <v>83</v>
      </c>
      <c r="O31" s="29"/>
      <c r="P31" s="34" t="s">
        <v>83</v>
      </c>
      <c r="Q31" s="34" t="s">
        <v>83</v>
      </c>
      <c r="R31" s="34" t="s">
        <v>83</v>
      </c>
      <c r="S31" s="29"/>
      <c r="T31" s="29"/>
      <c r="U31" s="34" t="s">
        <v>83</v>
      </c>
      <c r="V31" s="34" t="s">
        <v>83</v>
      </c>
      <c r="W31" s="29"/>
      <c r="X31" s="29"/>
      <c r="Y31" s="34" t="s">
        <v>83</v>
      </c>
      <c r="Z31" s="34" t="s">
        <v>83</v>
      </c>
      <c r="AA31" s="29"/>
      <c r="AB31" s="29"/>
      <c r="AC31" s="29"/>
      <c r="AD31" s="29"/>
      <c r="AE31" s="19">
        <f t="shared" si="0"/>
        <v>20</v>
      </c>
      <c r="AF31" s="36" t="str">
        <f>ROMAN(RANK(AE31,AE7:AE48))</f>
        <v>XXII</v>
      </c>
    </row>
    <row r="32" spans="1:32" ht="16.5" thickBot="1">
      <c r="A32" s="25">
        <v>26</v>
      </c>
      <c r="B32" s="18" t="s">
        <v>32</v>
      </c>
      <c r="C32" s="29"/>
      <c r="D32" s="29"/>
      <c r="E32" s="29"/>
      <c r="F32" s="29"/>
      <c r="G32" s="29"/>
      <c r="H32" s="31"/>
      <c r="I32" s="35"/>
      <c r="J32" s="29"/>
      <c r="K32" s="29"/>
      <c r="L32" s="29"/>
      <c r="M32" s="34" t="s">
        <v>83</v>
      </c>
      <c r="N32" s="34" t="s">
        <v>83</v>
      </c>
      <c r="O32" s="29"/>
      <c r="P32" s="34" t="s">
        <v>83</v>
      </c>
      <c r="Q32" s="34" t="s">
        <v>83</v>
      </c>
      <c r="R32" s="34" t="s">
        <v>83</v>
      </c>
      <c r="S32" s="29"/>
      <c r="T32" s="29"/>
      <c r="U32" s="34" t="s">
        <v>83</v>
      </c>
      <c r="V32" s="34" t="s">
        <v>83</v>
      </c>
      <c r="W32" s="29"/>
      <c r="X32" s="29"/>
      <c r="Y32" s="34" t="s">
        <v>83</v>
      </c>
      <c r="Z32" s="34" t="s">
        <v>83</v>
      </c>
      <c r="AA32" s="29"/>
      <c r="AB32" s="29"/>
      <c r="AC32" s="29"/>
      <c r="AD32" s="29"/>
      <c r="AE32" s="19">
        <f t="shared" si="0"/>
        <v>0</v>
      </c>
      <c r="AF32" s="36" t="str">
        <f>ROMAN(RANK(AE32,AE7:AE48))</f>
        <v>XXVI</v>
      </c>
    </row>
    <row r="33" spans="1:32" ht="16.5" thickBot="1">
      <c r="A33" s="25">
        <v>27</v>
      </c>
      <c r="B33" s="18" t="s">
        <v>75</v>
      </c>
      <c r="C33" s="29"/>
      <c r="D33" s="29"/>
      <c r="E33" s="29"/>
      <c r="F33" s="29"/>
      <c r="G33" s="61">
        <v>32.5</v>
      </c>
      <c r="H33" s="31"/>
      <c r="I33" s="35">
        <v>15</v>
      </c>
      <c r="J33" s="29">
        <v>30</v>
      </c>
      <c r="K33" s="29"/>
      <c r="L33" s="29"/>
      <c r="M33" s="34" t="s">
        <v>83</v>
      </c>
      <c r="N33" s="34" t="s">
        <v>83</v>
      </c>
      <c r="O33" s="29"/>
      <c r="P33" s="34" t="s">
        <v>83</v>
      </c>
      <c r="Q33" s="34" t="s">
        <v>83</v>
      </c>
      <c r="R33" s="34" t="s">
        <v>83</v>
      </c>
      <c r="S33" s="29"/>
      <c r="T33" s="29"/>
      <c r="U33" s="34" t="s">
        <v>83</v>
      </c>
      <c r="V33" s="34" t="s">
        <v>83</v>
      </c>
      <c r="W33" s="29"/>
      <c r="X33" s="29"/>
      <c r="Y33" s="34" t="s">
        <v>83</v>
      </c>
      <c r="Z33" s="34" t="s">
        <v>83</v>
      </c>
      <c r="AA33" s="29"/>
      <c r="AB33" s="29"/>
      <c r="AC33" s="29"/>
      <c r="AD33" s="29">
        <v>11</v>
      </c>
      <c r="AE33" s="19">
        <f t="shared" si="0"/>
        <v>88.5</v>
      </c>
      <c r="AF33" s="36" t="str">
        <f>ROMAN(RANK(AE33,AE7:AE48))</f>
        <v>XV</v>
      </c>
    </row>
    <row r="34" spans="1:32" ht="16.5" thickBot="1">
      <c r="A34" s="25">
        <v>28</v>
      </c>
      <c r="B34" s="18" t="s">
        <v>42</v>
      </c>
      <c r="C34" s="29">
        <v>70</v>
      </c>
      <c r="D34" s="29">
        <v>80</v>
      </c>
      <c r="E34" s="29"/>
      <c r="F34" s="29">
        <v>60</v>
      </c>
      <c r="G34" s="61">
        <v>32.5</v>
      </c>
      <c r="H34" s="31"/>
      <c r="I34" s="35">
        <v>5</v>
      </c>
      <c r="J34" s="29">
        <v>2</v>
      </c>
      <c r="K34" s="29"/>
      <c r="L34" s="29"/>
      <c r="M34" s="34" t="s">
        <v>83</v>
      </c>
      <c r="N34" s="34" t="s">
        <v>83</v>
      </c>
      <c r="O34" s="29"/>
      <c r="P34" s="34" t="s">
        <v>83</v>
      </c>
      <c r="Q34" s="34" t="s">
        <v>83</v>
      </c>
      <c r="R34" s="34" t="s">
        <v>83</v>
      </c>
      <c r="S34" s="29"/>
      <c r="T34" s="29">
        <v>60</v>
      </c>
      <c r="U34" s="34" t="s">
        <v>83</v>
      </c>
      <c r="V34" s="34" t="s">
        <v>83</v>
      </c>
      <c r="W34" s="29"/>
      <c r="X34" s="29"/>
      <c r="Y34" s="34" t="s">
        <v>83</v>
      </c>
      <c r="Z34" s="34" t="s">
        <v>83</v>
      </c>
      <c r="AA34" s="29"/>
      <c r="AB34" s="29"/>
      <c r="AC34" s="29"/>
      <c r="AD34" s="29">
        <v>11</v>
      </c>
      <c r="AE34" s="19">
        <f t="shared" si="0"/>
        <v>320.5</v>
      </c>
      <c r="AF34" s="36" t="str">
        <f>ROMAN(RANK(AE34,AE7:AE48))</f>
        <v>IV</v>
      </c>
    </row>
    <row r="35" spans="1:32" ht="16.5" thickBot="1">
      <c r="A35" s="25">
        <v>29</v>
      </c>
      <c r="B35" s="18" t="s">
        <v>33</v>
      </c>
      <c r="C35" s="29"/>
      <c r="D35" s="29"/>
      <c r="E35" s="29"/>
      <c r="F35" s="29"/>
      <c r="G35" s="29"/>
      <c r="H35" s="31"/>
      <c r="I35" s="35"/>
      <c r="J35" s="29"/>
      <c r="K35" s="29"/>
      <c r="L35" s="29"/>
      <c r="M35" s="34" t="s">
        <v>83</v>
      </c>
      <c r="N35" s="34" t="s">
        <v>83</v>
      </c>
      <c r="O35" s="29"/>
      <c r="P35" s="34" t="s">
        <v>83</v>
      </c>
      <c r="Q35" s="34" t="s">
        <v>83</v>
      </c>
      <c r="R35" s="34" t="s">
        <v>83</v>
      </c>
      <c r="S35" s="29"/>
      <c r="T35" s="29"/>
      <c r="U35" s="34" t="s">
        <v>83</v>
      </c>
      <c r="V35" s="34" t="s">
        <v>83</v>
      </c>
      <c r="W35" s="29"/>
      <c r="X35" s="29"/>
      <c r="Y35" s="34" t="s">
        <v>83</v>
      </c>
      <c r="Z35" s="34" t="s">
        <v>83</v>
      </c>
      <c r="AA35" s="29"/>
      <c r="AB35" s="29"/>
      <c r="AC35" s="29"/>
      <c r="AD35" s="29"/>
      <c r="AE35" s="19">
        <f t="shared" si="0"/>
        <v>0</v>
      </c>
      <c r="AF35" s="36" t="str">
        <f>ROMAN(RANK(AE35,AE7:AE48))</f>
        <v>XXVI</v>
      </c>
    </row>
    <row r="36" spans="1:32" ht="16.5" thickBot="1">
      <c r="A36" s="25">
        <v>30</v>
      </c>
      <c r="B36" s="18" t="s">
        <v>76</v>
      </c>
      <c r="C36" s="29">
        <v>45</v>
      </c>
      <c r="D36" s="29"/>
      <c r="E36" s="29"/>
      <c r="F36" s="29"/>
      <c r="G36" s="29"/>
      <c r="H36" s="61">
        <v>80</v>
      </c>
      <c r="I36" s="35">
        <v>5</v>
      </c>
      <c r="J36" s="29"/>
      <c r="K36" s="29"/>
      <c r="L36" s="29"/>
      <c r="M36" s="34" t="s">
        <v>83</v>
      </c>
      <c r="N36" s="34" t="s">
        <v>83</v>
      </c>
      <c r="O36" s="29"/>
      <c r="P36" s="34" t="s">
        <v>83</v>
      </c>
      <c r="Q36" s="34" t="s">
        <v>83</v>
      </c>
      <c r="R36" s="34" t="s">
        <v>83</v>
      </c>
      <c r="S36" s="29">
        <v>25</v>
      </c>
      <c r="T36" s="29"/>
      <c r="U36" s="34" t="s">
        <v>83</v>
      </c>
      <c r="V36" s="34" t="s">
        <v>83</v>
      </c>
      <c r="W36" s="29"/>
      <c r="X36" s="29"/>
      <c r="Y36" s="34" t="s">
        <v>83</v>
      </c>
      <c r="Z36" s="34" t="s">
        <v>83</v>
      </c>
      <c r="AA36" s="29"/>
      <c r="AB36" s="29"/>
      <c r="AC36" s="29"/>
      <c r="AD36" s="29">
        <v>3.5</v>
      </c>
      <c r="AE36" s="19">
        <f t="shared" si="0"/>
        <v>158.5</v>
      </c>
      <c r="AF36" s="36" t="str">
        <f>ROMAN(RANK(AE36,AE7:AE48))</f>
        <v>XI</v>
      </c>
    </row>
    <row r="37" spans="1:32" ht="16.5" thickBot="1">
      <c r="A37" s="25">
        <v>31</v>
      </c>
      <c r="B37" s="18" t="s">
        <v>49</v>
      </c>
      <c r="C37" s="29"/>
      <c r="D37" s="29"/>
      <c r="E37" s="29"/>
      <c r="F37" s="29"/>
      <c r="G37" s="29"/>
      <c r="H37" s="31"/>
      <c r="I37" s="35"/>
      <c r="J37" s="29">
        <v>5</v>
      </c>
      <c r="K37" s="29"/>
      <c r="L37" s="29"/>
      <c r="M37" s="34" t="s">
        <v>83</v>
      </c>
      <c r="N37" s="34" t="s">
        <v>83</v>
      </c>
      <c r="O37" s="29"/>
      <c r="P37" s="34" t="s">
        <v>83</v>
      </c>
      <c r="Q37" s="34" t="s">
        <v>83</v>
      </c>
      <c r="R37" s="34" t="s">
        <v>83</v>
      </c>
      <c r="S37" s="29"/>
      <c r="T37" s="29">
        <v>15</v>
      </c>
      <c r="U37" s="34" t="s">
        <v>83</v>
      </c>
      <c r="V37" s="34" t="s">
        <v>83</v>
      </c>
      <c r="W37" s="29"/>
      <c r="X37" s="29"/>
      <c r="Y37" s="34" t="s">
        <v>83</v>
      </c>
      <c r="Z37" s="34" t="s">
        <v>83</v>
      </c>
      <c r="AA37" s="29"/>
      <c r="AB37" s="29"/>
      <c r="AC37" s="29"/>
      <c r="AD37" s="29"/>
      <c r="AE37" s="19">
        <f t="shared" si="0"/>
        <v>20</v>
      </c>
      <c r="AF37" s="36" t="str">
        <f>ROMAN(RANK(AE37,AE7:AE48))</f>
        <v>XXII</v>
      </c>
    </row>
    <row r="38" spans="1:32" ht="16.5" thickBot="1">
      <c r="A38" s="25">
        <v>32</v>
      </c>
      <c r="B38" s="18" t="s">
        <v>77</v>
      </c>
      <c r="C38" s="29">
        <v>35</v>
      </c>
      <c r="D38" s="29"/>
      <c r="E38" s="29"/>
      <c r="F38" s="29">
        <v>50</v>
      </c>
      <c r="G38" s="61">
        <v>50</v>
      </c>
      <c r="H38" s="62"/>
      <c r="I38" s="35"/>
      <c r="J38" s="29"/>
      <c r="K38" s="29"/>
      <c r="L38" s="29"/>
      <c r="M38" s="34" t="s">
        <v>83</v>
      </c>
      <c r="N38" s="34" t="s">
        <v>83</v>
      </c>
      <c r="O38" s="29"/>
      <c r="P38" s="34" t="s">
        <v>83</v>
      </c>
      <c r="Q38" s="34" t="s">
        <v>83</v>
      </c>
      <c r="R38" s="34" t="s">
        <v>83</v>
      </c>
      <c r="S38" s="29">
        <v>30</v>
      </c>
      <c r="T38" s="29">
        <v>45</v>
      </c>
      <c r="U38" s="34" t="s">
        <v>83</v>
      </c>
      <c r="V38" s="34" t="s">
        <v>83</v>
      </c>
      <c r="W38" s="29"/>
      <c r="X38" s="29"/>
      <c r="Y38" s="34" t="s">
        <v>83</v>
      </c>
      <c r="Z38" s="34" t="s">
        <v>83</v>
      </c>
      <c r="AA38" s="29"/>
      <c r="AB38" s="29"/>
      <c r="AC38" s="29"/>
      <c r="AD38" s="29">
        <v>11</v>
      </c>
      <c r="AE38" s="19">
        <f t="shared" si="0"/>
        <v>221</v>
      </c>
      <c r="AF38" s="36" t="str">
        <f>ROMAN(RANK(AE38,AE7:AE48))</f>
        <v>VIII</v>
      </c>
    </row>
    <row r="39" spans="1:32" ht="16.5" thickBot="1">
      <c r="A39" s="25">
        <v>33</v>
      </c>
      <c r="B39" s="18" t="s">
        <v>45</v>
      </c>
      <c r="C39" s="29"/>
      <c r="D39" s="29">
        <v>60</v>
      </c>
      <c r="E39" s="29"/>
      <c r="F39" s="29"/>
      <c r="G39" s="61">
        <v>80</v>
      </c>
      <c r="H39" s="61">
        <v>80</v>
      </c>
      <c r="I39" s="35"/>
      <c r="J39" s="29">
        <v>45</v>
      </c>
      <c r="K39" s="29"/>
      <c r="L39" s="29">
        <v>30</v>
      </c>
      <c r="M39" s="34" t="s">
        <v>83</v>
      </c>
      <c r="N39" s="34" t="s">
        <v>83</v>
      </c>
      <c r="O39" s="29"/>
      <c r="P39" s="34" t="s">
        <v>83</v>
      </c>
      <c r="Q39" s="34" t="s">
        <v>83</v>
      </c>
      <c r="R39" s="34" t="s">
        <v>83</v>
      </c>
      <c r="S39" s="29"/>
      <c r="T39" s="29"/>
      <c r="U39" s="34" t="s">
        <v>83</v>
      </c>
      <c r="V39" s="34" t="s">
        <v>83</v>
      </c>
      <c r="W39" s="63" t="s">
        <v>82</v>
      </c>
      <c r="X39" s="63" t="s">
        <v>82</v>
      </c>
      <c r="Y39" s="34" t="s">
        <v>83</v>
      </c>
      <c r="Z39" s="34" t="s">
        <v>83</v>
      </c>
      <c r="AA39" s="29"/>
      <c r="AB39" s="29"/>
      <c r="AC39" s="29"/>
      <c r="AD39" s="29">
        <v>3.5</v>
      </c>
      <c r="AE39" s="19">
        <f t="shared" si="0"/>
        <v>298.5</v>
      </c>
      <c r="AF39" s="36" t="str">
        <f>ROMAN(RANK(AE39,AE7:AE48))</f>
        <v>V</v>
      </c>
    </row>
    <row r="40" spans="1:32" ht="16.5" thickBot="1">
      <c r="A40" s="25">
        <v>34</v>
      </c>
      <c r="B40" s="18" t="s">
        <v>79</v>
      </c>
      <c r="C40" s="29"/>
      <c r="D40" s="29"/>
      <c r="E40" s="29"/>
      <c r="F40" s="29"/>
      <c r="G40" s="29"/>
      <c r="H40" s="31"/>
      <c r="I40" s="35">
        <v>2</v>
      </c>
      <c r="J40" s="29">
        <v>2</v>
      </c>
      <c r="K40" s="29"/>
      <c r="L40" s="29"/>
      <c r="M40" s="34" t="s">
        <v>83</v>
      </c>
      <c r="N40" s="34" t="s">
        <v>83</v>
      </c>
      <c r="O40" s="28" t="s">
        <v>81</v>
      </c>
      <c r="P40" s="34" t="s">
        <v>83</v>
      </c>
      <c r="Q40" s="34" t="s">
        <v>83</v>
      </c>
      <c r="R40" s="34" t="s">
        <v>83</v>
      </c>
      <c r="S40" s="29"/>
      <c r="T40" s="29"/>
      <c r="U40" s="34" t="s">
        <v>83</v>
      </c>
      <c r="V40" s="34" t="s">
        <v>83</v>
      </c>
      <c r="W40" s="29"/>
      <c r="X40" s="29"/>
      <c r="Y40" s="34" t="s">
        <v>83</v>
      </c>
      <c r="Z40" s="34" t="s">
        <v>83</v>
      </c>
      <c r="AA40" s="29"/>
      <c r="AB40" s="29"/>
      <c r="AC40" s="29"/>
      <c r="AD40" s="29"/>
      <c r="AE40" s="19">
        <f t="shared" si="0"/>
        <v>4</v>
      </c>
      <c r="AF40" s="36" t="str">
        <f>ROMAN(RANK(AE40,AE7:AE48))</f>
        <v>XXIV</v>
      </c>
    </row>
    <row r="41" spans="1:32" ht="16.5" thickBot="1">
      <c r="A41" s="25">
        <v>35</v>
      </c>
      <c r="B41" s="18" t="s">
        <v>78</v>
      </c>
      <c r="C41" s="29"/>
      <c r="D41" s="29"/>
      <c r="E41" s="29"/>
      <c r="F41" s="29"/>
      <c r="G41" s="29"/>
      <c r="H41" s="31"/>
      <c r="I41" s="31"/>
      <c r="J41" s="29"/>
      <c r="K41" s="29"/>
      <c r="L41" s="29"/>
      <c r="M41" s="34" t="s">
        <v>83</v>
      </c>
      <c r="N41" s="34" t="s">
        <v>83</v>
      </c>
      <c r="O41" s="29"/>
      <c r="P41" s="34" t="s">
        <v>83</v>
      </c>
      <c r="Q41" s="34" t="s">
        <v>83</v>
      </c>
      <c r="R41" s="34" t="s">
        <v>83</v>
      </c>
      <c r="S41" s="29"/>
      <c r="T41" s="29"/>
      <c r="U41" s="34" t="s">
        <v>83</v>
      </c>
      <c r="V41" s="34" t="s">
        <v>83</v>
      </c>
      <c r="W41" s="29"/>
      <c r="X41" s="29"/>
      <c r="Y41" s="34" t="s">
        <v>83</v>
      </c>
      <c r="Z41" s="34" t="s">
        <v>83</v>
      </c>
      <c r="AA41" s="29"/>
      <c r="AB41" s="29"/>
      <c r="AC41" s="29"/>
      <c r="AD41" s="29"/>
      <c r="AE41" s="19">
        <f t="shared" si="0"/>
        <v>0</v>
      </c>
      <c r="AF41" s="36" t="str">
        <f>ROMAN(RANK(AE41,AE7:AE48))</f>
        <v>XXVI</v>
      </c>
    </row>
    <row r="42" spans="1:32" ht="16.5" thickBot="1">
      <c r="A42" s="25">
        <v>36</v>
      </c>
      <c r="B42" s="18" t="s">
        <v>80</v>
      </c>
      <c r="C42" s="29"/>
      <c r="D42" s="29"/>
      <c r="E42" s="29"/>
      <c r="F42" s="29"/>
      <c r="G42" s="29"/>
      <c r="H42" s="31"/>
      <c r="I42" s="31"/>
      <c r="J42" s="29"/>
      <c r="K42" s="29"/>
      <c r="L42" s="29"/>
      <c r="M42" s="34" t="s">
        <v>83</v>
      </c>
      <c r="N42" s="34" t="s">
        <v>83</v>
      </c>
      <c r="O42" s="29"/>
      <c r="P42" s="34" t="s">
        <v>83</v>
      </c>
      <c r="Q42" s="34" t="s">
        <v>83</v>
      </c>
      <c r="R42" s="34" t="s">
        <v>83</v>
      </c>
      <c r="S42" s="29"/>
      <c r="T42" s="29"/>
      <c r="U42" s="34" t="s">
        <v>83</v>
      </c>
      <c r="V42" s="34" t="s">
        <v>83</v>
      </c>
      <c r="W42" s="29"/>
      <c r="X42" s="29"/>
      <c r="Y42" s="34" t="s">
        <v>83</v>
      </c>
      <c r="Z42" s="34" t="s">
        <v>83</v>
      </c>
      <c r="AA42" s="29"/>
      <c r="AB42" s="29"/>
      <c r="AC42" s="29"/>
      <c r="AD42" s="29"/>
      <c r="AE42" s="19">
        <f t="shared" si="0"/>
        <v>0</v>
      </c>
      <c r="AF42" s="36" t="str">
        <f>ROMAN(RANK(AE42,AE7:AE48))</f>
        <v>XXVI</v>
      </c>
    </row>
    <row r="43" spans="1:32" ht="16.5" thickBot="1">
      <c r="A43" s="25">
        <v>37</v>
      </c>
      <c r="B43" s="18" t="s">
        <v>35</v>
      </c>
      <c r="C43" s="29"/>
      <c r="D43" s="29"/>
      <c r="E43" s="29"/>
      <c r="F43" s="29"/>
      <c r="G43" s="29"/>
      <c r="H43" s="31"/>
      <c r="I43" s="31"/>
      <c r="J43" s="29"/>
      <c r="K43" s="29"/>
      <c r="L43" s="29"/>
      <c r="M43" s="34" t="s">
        <v>83</v>
      </c>
      <c r="N43" s="34" t="s">
        <v>83</v>
      </c>
      <c r="O43" s="29"/>
      <c r="P43" s="34" t="s">
        <v>83</v>
      </c>
      <c r="Q43" s="34" t="s">
        <v>83</v>
      </c>
      <c r="R43" s="34" t="s">
        <v>83</v>
      </c>
      <c r="S43" s="29"/>
      <c r="T43" s="29"/>
      <c r="U43" s="34" t="s">
        <v>83</v>
      </c>
      <c r="V43" s="34" t="s">
        <v>83</v>
      </c>
      <c r="W43" s="29"/>
      <c r="X43" s="29"/>
      <c r="Y43" s="34" t="s">
        <v>83</v>
      </c>
      <c r="Z43" s="34" t="s">
        <v>83</v>
      </c>
      <c r="AA43" s="29"/>
      <c r="AB43" s="29"/>
      <c r="AC43" s="29"/>
      <c r="AD43" s="29"/>
      <c r="AE43" s="19">
        <f t="shared" si="0"/>
        <v>0</v>
      </c>
      <c r="AF43" s="36" t="str">
        <f>ROMAN(RANK(AE43,AE7:AE48))</f>
        <v>XXVI</v>
      </c>
    </row>
    <row r="44" spans="1:32" ht="16.5" thickBot="1">
      <c r="A44" s="25">
        <v>38</v>
      </c>
      <c r="B44" s="18" t="s">
        <v>30</v>
      </c>
      <c r="C44" s="29"/>
      <c r="D44" s="29"/>
      <c r="E44" s="29"/>
      <c r="F44" s="29"/>
      <c r="G44" s="29"/>
      <c r="H44" s="31"/>
      <c r="I44" s="31"/>
      <c r="J44" s="29"/>
      <c r="K44" s="29"/>
      <c r="L44" s="29"/>
      <c r="M44" s="34" t="s">
        <v>83</v>
      </c>
      <c r="N44" s="34" t="s">
        <v>83</v>
      </c>
      <c r="O44" s="29"/>
      <c r="P44" s="34" t="s">
        <v>83</v>
      </c>
      <c r="Q44" s="34" t="s">
        <v>83</v>
      </c>
      <c r="R44" s="34" t="s">
        <v>83</v>
      </c>
      <c r="S44" s="28"/>
      <c r="T44" s="29"/>
      <c r="U44" s="34" t="s">
        <v>83</v>
      </c>
      <c r="V44" s="34" t="s">
        <v>83</v>
      </c>
      <c r="W44" s="29"/>
      <c r="X44" s="29"/>
      <c r="Y44" s="34" t="s">
        <v>83</v>
      </c>
      <c r="Z44" s="34" t="s">
        <v>83</v>
      </c>
      <c r="AA44" s="28"/>
      <c r="AB44" s="29"/>
      <c r="AC44" s="29"/>
      <c r="AD44" s="29"/>
      <c r="AE44" s="19">
        <f t="shared" si="0"/>
        <v>0</v>
      </c>
      <c r="AF44" s="36" t="str">
        <f>ROMAN(RANK(AE44,AE7:AE48))</f>
        <v>XXVI</v>
      </c>
    </row>
    <row r="45" spans="1:32" ht="16.5" thickBot="1">
      <c r="A45" s="25">
        <v>39</v>
      </c>
      <c r="B45" s="18" t="s">
        <v>39</v>
      </c>
      <c r="C45" s="29"/>
      <c r="D45" s="29"/>
      <c r="E45" s="29"/>
      <c r="F45" s="29"/>
      <c r="G45" s="29"/>
      <c r="H45" s="31"/>
      <c r="I45" s="31"/>
      <c r="J45" s="29"/>
      <c r="K45" s="29"/>
      <c r="L45" s="29"/>
      <c r="M45" s="34" t="s">
        <v>83</v>
      </c>
      <c r="N45" s="34" t="s">
        <v>83</v>
      </c>
      <c r="O45" s="29"/>
      <c r="P45" s="34" t="s">
        <v>83</v>
      </c>
      <c r="Q45" s="34" t="s">
        <v>83</v>
      </c>
      <c r="R45" s="34" t="s">
        <v>83</v>
      </c>
      <c r="S45" s="29"/>
      <c r="T45" s="29"/>
      <c r="U45" s="34" t="s">
        <v>83</v>
      </c>
      <c r="V45" s="34" t="s">
        <v>83</v>
      </c>
      <c r="W45" s="29"/>
      <c r="X45" s="29"/>
      <c r="Y45" s="34" t="s">
        <v>83</v>
      </c>
      <c r="Z45" s="34" t="s">
        <v>83</v>
      </c>
      <c r="AA45" s="29"/>
      <c r="AB45" s="29"/>
      <c r="AC45" s="29"/>
      <c r="AD45" s="29"/>
      <c r="AE45" s="19">
        <f t="shared" si="0"/>
        <v>0</v>
      </c>
      <c r="AF45" s="36" t="str">
        <f>ROMAN(RANK(AE45,AE7:AE48))</f>
        <v>XXVI</v>
      </c>
    </row>
    <row r="46" spans="1:32" ht="16.5" thickBot="1">
      <c r="A46" s="25">
        <v>40</v>
      </c>
      <c r="B46" s="18" t="s">
        <v>27</v>
      </c>
      <c r="C46" s="29"/>
      <c r="D46" s="29"/>
      <c r="E46" s="29"/>
      <c r="F46" s="29"/>
      <c r="G46" s="29"/>
      <c r="H46" s="31"/>
      <c r="I46" s="31"/>
      <c r="J46" s="29"/>
      <c r="K46" s="29"/>
      <c r="L46" s="29"/>
      <c r="M46" s="34" t="s">
        <v>83</v>
      </c>
      <c r="N46" s="34" t="s">
        <v>83</v>
      </c>
      <c r="O46" s="29"/>
      <c r="P46" s="34" t="s">
        <v>83</v>
      </c>
      <c r="Q46" s="34" t="s">
        <v>83</v>
      </c>
      <c r="R46" s="34" t="s">
        <v>83</v>
      </c>
      <c r="S46" s="29"/>
      <c r="T46" s="29"/>
      <c r="U46" s="34" t="s">
        <v>83</v>
      </c>
      <c r="V46" s="34" t="s">
        <v>83</v>
      </c>
      <c r="W46" s="29"/>
      <c r="X46" s="29"/>
      <c r="Y46" s="34" t="s">
        <v>83</v>
      </c>
      <c r="Z46" s="34" t="s">
        <v>83</v>
      </c>
      <c r="AA46" s="29"/>
      <c r="AB46" s="29"/>
      <c r="AC46" s="33"/>
      <c r="AD46" s="29"/>
      <c r="AE46" s="19">
        <f t="shared" si="0"/>
        <v>0</v>
      </c>
      <c r="AF46" s="36" t="str">
        <f>ROMAN(RANK(AE46,AE7:AE48))</f>
        <v>XXVI</v>
      </c>
    </row>
    <row r="47" spans="1:32" ht="16.5" thickBot="1">
      <c r="A47" s="25">
        <v>41</v>
      </c>
      <c r="B47" s="18" t="s">
        <v>31</v>
      </c>
      <c r="C47" s="29"/>
      <c r="D47" s="29"/>
      <c r="E47" s="29"/>
      <c r="F47" s="29"/>
      <c r="G47" s="29"/>
      <c r="H47" s="31"/>
      <c r="I47" s="31"/>
      <c r="J47" s="29"/>
      <c r="K47" s="29"/>
      <c r="L47" s="29"/>
      <c r="M47" s="34" t="s">
        <v>83</v>
      </c>
      <c r="N47" s="34" t="s">
        <v>83</v>
      </c>
      <c r="O47" s="29"/>
      <c r="P47" s="34" t="s">
        <v>83</v>
      </c>
      <c r="Q47" s="34" t="s">
        <v>83</v>
      </c>
      <c r="R47" s="34" t="s">
        <v>83</v>
      </c>
      <c r="S47" s="29"/>
      <c r="T47" s="29"/>
      <c r="U47" s="34" t="s">
        <v>83</v>
      </c>
      <c r="V47" s="34" t="s">
        <v>83</v>
      </c>
      <c r="W47" s="29"/>
      <c r="X47" s="29"/>
      <c r="Y47" s="34" t="s">
        <v>83</v>
      </c>
      <c r="Z47" s="34" t="s">
        <v>83</v>
      </c>
      <c r="AA47" s="29"/>
      <c r="AB47" s="29"/>
      <c r="AC47" s="29"/>
      <c r="AD47" s="29"/>
      <c r="AE47" s="19">
        <f t="shared" si="0"/>
        <v>0</v>
      </c>
      <c r="AF47" s="36" t="str">
        <f>ROMAN(RANK(AE47,AE7:AE48))</f>
        <v>XXVI</v>
      </c>
    </row>
    <row r="48" spans="1:32" ht="16.5" thickBot="1">
      <c r="A48" s="25">
        <v>42</v>
      </c>
      <c r="B48" s="18" t="s">
        <v>37</v>
      </c>
      <c r="C48" s="29"/>
      <c r="D48" s="29"/>
      <c r="E48" s="29"/>
      <c r="F48" s="29"/>
      <c r="G48" s="29"/>
      <c r="H48" s="31"/>
      <c r="I48" s="31"/>
      <c r="J48" s="29"/>
      <c r="K48" s="29"/>
      <c r="L48" s="29"/>
      <c r="M48" s="34" t="s">
        <v>83</v>
      </c>
      <c r="N48" s="34" t="s">
        <v>83</v>
      </c>
      <c r="O48" s="29"/>
      <c r="P48" s="34" t="s">
        <v>83</v>
      </c>
      <c r="Q48" s="34" t="s">
        <v>83</v>
      </c>
      <c r="R48" s="34" t="s">
        <v>83</v>
      </c>
      <c r="S48" s="28"/>
      <c r="T48" s="29"/>
      <c r="U48" s="34" t="s">
        <v>83</v>
      </c>
      <c r="V48" s="34" t="s">
        <v>83</v>
      </c>
      <c r="W48" s="29"/>
      <c r="X48" s="29"/>
      <c r="Y48" s="34" t="s">
        <v>83</v>
      </c>
      <c r="Z48" s="34" t="s">
        <v>83</v>
      </c>
      <c r="AA48" s="29"/>
      <c r="AB48" s="29"/>
      <c r="AC48" s="29"/>
      <c r="AD48" s="29"/>
      <c r="AE48" s="19">
        <f t="shared" si="0"/>
        <v>0</v>
      </c>
      <c r="AF48" s="36" t="str">
        <f>ROMAN(RANK(AE48,AE7:AE48))</f>
        <v>XXVI</v>
      </c>
    </row>
    <row r="50" spans="2:20" ht="12.75">
      <c r="B50" s="59" t="s">
        <v>88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2:52" ht="12.75">
      <c r="B51" s="48" t="s">
        <v>87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12"/>
      <c r="V51" s="12"/>
      <c r="W51" s="12"/>
      <c r="X51" s="12"/>
      <c r="Y51" s="12"/>
      <c r="Z51" s="12"/>
      <c r="AA51" s="66" t="s">
        <v>51</v>
      </c>
      <c r="AB51" s="64" t="s">
        <v>44</v>
      </c>
      <c r="AC51" s="64"/>
      <c r="AD51" s="65" t="s">
        <v>92</v>
      </c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13"/>
      <c r="AW51" s="13"/>
      <c r="AX51" s="13"/>
      <c r="AY51" s="13"/>
      <c r="AZ51" s="13"/>
    </row>
    <row r="52" spans="2:52" ht="12.75">
      <c r="B52" s="14"/>
      <c r="C52" s="14"/>
      <c r="D52" s="14"/>
      <c r="E52" s="14"/>
      <c r="F52" s="14"/>
      <c r="G52" s="14"/>
      <c r="H52" s="14"/>
      <c r="I52" s="14"/>
      <c r="J52" s="14"/>
      <c r="K52" s="15"/>
      <c r="L52" s="15"/>
      <c r="M52" s="15"/>
      <c r="N52" s="15"/>
      <c r="O52" s="15"/>
      <c r="P52" s="15"/>
      <c r="Q52" s="15"/>
      <c r="R52" s="15"/>
      <c r="S52" s="12"/>
      <c r="T52" s="12"/>
      <c r="U52" s="12"/>
      <c r="V52" s="12"/>
      <c r="W52" s="12"/>
      <c r="X52" s="12"/>
      <c r="Y52" s="12"/>
      <c r="Z52" s="12"/>
      <c r="AA52" s="66" t="s">
        <v>52</v>
      </c>
      <c r="AB52" s="64" t="s">
        <v>41</v>
      </c>
      <c r="AC52" s="64"/>
      <c r="AD52" s="65" t="s">
        <v>93</v>
      </c>
      <c r="AE52" s="14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2:52" ht="12.75">
      <c r="B53" s="58" t="s">
        <v>89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12"/>
      <c r="V53" s="12"/>
      <c r="W53" s="12"/>
      <c r="X53" s="12"/>
      <c r="Y53" s="12"/>
      <c r="Z53" s="12"/>
      <c r="AA53" s="66" t="s">
        <v>53</v>
      </c>
      <c r="AB53" s="64" t="s">
        <v>38</v>
      </c>
      <c r="AC53" s="64"/>
      <c r="AD53" s="65" t="s">
        <v>94</v>
      </c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13"/>
      <c r="AW53" s="13"/>
      <c r="AX53" s="13"/>
      <c r="AY53" s="13"/>
      <c r="AZ53" s="13"/>
    </row>
    <row r="54" spans="2:52" ht="12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2"/>
      <c r="T54" s="12"/>
      <c r="U54" s="12"/>
      <c r="V54" s="12"/>
      <c r="W54" s="12"/>
      <c r="X54" s="12"/>
      <c r="Y54" s="12"/>
      <c r="Z54" s="12"/>
      <c r="AA54" s="12" t="s">
        <v>54</v>
      </c>
      <c r="AB54" s="42" t="s">
        <v>42</v>
      </c>
      <c r="AC54" s="42"/>
      <c r="AD54" s="27" t="s">
        <v>96</v>
      </c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2:52" ht="12.75">
      <c r="B55" s="40" t="s">
        <v>91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12"/>
      <c r="V55" s="12"/>
      <c r="W55" s="12"/>
      <c r="X55" s="12"/>
      <c r="Y55" s="12"/>
      <c r="Z55" s="12"/>
      <c r="AA55" s="12" t="s">
        <v>55</v>
      </c>
      <c r="AB55" s="42" t="s">
        <v>45</v>
      </c>
      <c r="AC55" s="42"/>
      <c r="AD55" s="27" t="s">
        <v>95</v>
      </c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13"/>
      <c r="AW55" s="13"/>
      <c r="AX55" s="13"/>
      <c r="AY55" s="13"/>
      <c r="AZ55" s="13"/>
    </row>
    <row r="56" spans="2:52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2"/>
      <c r="T56" s="12"/>
      <c r="U56" s="12"/>
      <c r="V56" s="12"/>
      <c r="W56" s="12"/>
      <c r="X56" s="12"/>
      <c r="Y56" s="12"/>
      <c r="Z56" s="12"/>
      <c r="AA56" s="12" t="s">
        <v>56</v>
      </c>
      <c r="AB56" s="42" t="s">
        <v>72</v>
      </c>
      <c r="AC56" s="42"/>
      <c r="AD56" s="27" t="s">
        <v>98</v>
      </c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2:52" ht="12.75">
      <c r="B57" s="37" t="s">
        <v>57</v>
      </c>
      <c r="C57" s="37"/>
      <c r="D57" s="37"/>
      <c r="E57" s="37"/>
      <c r="F57" s="37"/>
      <c r="G57" s="37"/>
      <c r="H57" s="37"/>
      <c r="I57" s="16"/>
      <c r="J57" s="16"/>
      <c r="K57" s="15"/>
      <c r="L57" s="15"/>
      <c r="M57" s="15"/>
      <c r="N57" s="15"/>
      <c r="O57" s="15"/>
      <c r="P57" s="15"/>
      <c r="Q57" s="15"/>
      <c r="R57" s="15"/>
      <c r="S57" s="12"/>
      <c r="T57" s="12"/>
      <c r="U57" s="12"/>
      <c r="V57" s="12"/>
      <c r="W57" s="12"/>
      <c r="X57" s="12"/>
      <c r="Y57" s="12"/>
      <c r="Z57" s="12"/>
      <c r="AA57" s="12" t="s">
        <v>58</v>
      </c>
      <c r="AB57" s="42" t="s">
        <v>63</v>
      </c>
      <c r="AC57" s="42"/>
      <c r="AD57" s="27" t="s">
        <v>99</v>
      </c>
      <c r="AE57" s="16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2:31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 t="s">
        <v>59</v>
      </c>
      <c r="AB58" s="42" t="s">
        <v>77</v>
      </c>
      <c r="AC58" s="42"/>
      <c r="AD58" s="27" t="s">
        <v>97</v>
      </c>
      <c r="AE58" s="12"/>
    </row>
    <row r="59" spans="2:31" ht="12.75">
      <c r="B59" s="41" t="s">
        <v>90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12"/>
      <c r="W59" s="12"/>
      <c r="X59" s="12"/>
      <c r="Y59" s="12"/>
      <c r="Z59" s="12"/>
      <c r="AA59" s="12" t="s">
        <v>60</v>
      </c>
      <c r="AB59" s="42" t="s">
        <v>43</v>
      </c>
      <c r="AC59" s="42"/>
      <c r="AD59" s="27" t="s">
        <v>100</v>
      </c>
      <c r="AE59" s="12"/>
    </row>
    <row r="60" spans="2:31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 t="s">
        <v>61</v>
      </c>
      <c r="AB60" s="42" t="s">
        <v>29</v>
      </c>
      <c r="AC60" s="42"/>
      <c r="AD60" s="27" t="s">
        <v>101</v>
      </c>
      <c r="AE60" s="12"/>
    </row>
  </sheetData>
  <sheetProtection selectLockedCells="1" selectUnlockedCells="1"/>
  <mergeCells count="47">
    <mergeCell ref="B53:T53"/>
    <mergeCell ref="B50:T50"/>
    <mergeCell ref="W5:X5"/>
    <mergeCell ref="Y5:Z5"/>
    <mergeCell ref="S4:T5"/>
    <mergeCell ref="U4:V4"/>
    <mergeCell ref="O4:P4"/>
    <mergeCell ref="Q4:R4"/>
    <mergeCell ref="C2:AE2"/>
    <mergeCell ref="C3:N3"/>
    <mergeCell ref="P3:R3"/>
    <mergeCell ref="V3:AB3"/>
    <mergeCell ref="C4:D5"/>
    <mergeCell ref="E4:F4"/>
    <mergeCell ref="M5:N5"/>
    <mergeCell ref="O5:P5"/>
    <mergeCell ref="Q5:R5"/>
    <mergeCell ref="U5:V5"/>
    <mergeCell ref="AE51:AU51"/>
    <mergeCell ref="AA4:AB5"/>
    <mergeCell ref="AC4:AD4"/>
    <mergeCell ref="A5:B5"/>
    <mergeCell ref="E5:F5"/>
    <mergeCell ref="I5:J5"/>
    <mergeCell ref="K5:L5"/>
    <mergeCell ref="M4:N4"/>
    <mergeCell ref="W4:X4"/>
    <mergeCell ref="Y4:Z4"/>
    <mergeCell ref="AB53:AC53"/>
    <mergeCell ref="AE53:AU53"/>
    <mergeCell ref="AB54:AC54"/>
    <mergeCell ref="AB52:AC52"/>
    <mergeCell ref="G4:H5"/>
    <mergeCell ref="I4:J4"/>
    <mergeCell ref="K4:L4"/>
    <mergeCell ref="AC5:AD5"/>
    <mergeCell ref="B51:T51"/>
    <mergeCell ref="AB51:AC51"/>
    <mergeCell ref="B55:T55"/>
    <mergeCell ref="B59:U59"/>
    <mergeCell ref="AB55:AC55"/>
    <mergeCell ref="AE55:AU55"/>
    <mergeCell ref="AB60:AC60"/>
    <mergeCell ref="AB56:AC56"/>
    <mergeCell ref="AB57:AC57"/>
    <mergeCell ref="AB58:AC58"/>
    <mergeCell ref="AB59:AC59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scale="49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2020-06-09T10:04:09Z</cp:lastPrinted>
  <dcterms:created xsi:type="dcterms:W3CDTF">2019-06-18T12:32:13Z</dcterms:created>
  <dcterms:modified xsi:type="dcterms:W3CDTF">2020-06-18T08:28:01Z</dcterms:modified>
  <cp:category/>
  <cp:version/>
  <cp:contentType/>
  <cp:contentStatus/>
</cp:coreProperties>
</file>